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_xlnm.Print_Titles" localSheetId="0">'стр.1_2'!$12:$14</definedName>
    <definedName name="_xlnm.Print_Area" localSheetId="0">'стр.1_2'!$A$1:$EC$91</definedName>
  </definedNames>
  <calcPr fullCalcOnLoad="1"/>
</workbook>
</file>

<file path=xl/sharedStrings.xml><?xml version="1.0" encoding="utf-8"?>
<sst xmlns="http://schemas.openxmlformats.org/spreadsheetml/2006/main" count="139" uniqueCount="104">
  <si>
    <t>№ п/п</t>
  </si>
  <si>
    <t>Показатели</t>
  </si>
  <si>
    <t>Приложение № 4.1
к Приказу Минэнерго России
от 24.03.2010 № 114</t>
  </si>
  <si>
    <t>Финансовый план на период реализации инвестиционной программы
(заполняется по финансированию)</t>
  </si>
  <si>
    <t>Утверждаю
руководитель организации</t>
  </si>
  <si>
    <t>(подпись)</t>
  </si>
  <si>
    <t>"</t>
  </si>
  <si>
    <t>года</t>
  </si>
  <si>
    <t>М.П.</t>
  </si>
  <si>
    <t>млн. рублей</t>
  </si>
  <si>
    <t>Выручка от реализации товаров (работ, услуг), всего</t>
  </si>
  <si>
    <t>в том числе:</t>
  </si>
  <si>
    <t>Выручка от основной деятельности
(расшифровать по видам регулируемой деятельности)</t>
  </si>
  <si>
    <t>Выручка от прочей деятельности (расшифровать)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</si>
  <si>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</si>
  <si>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</si>
  <si>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</si>
  <si>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</si>
  <si>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</si>
  <si>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</si>
  <si>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Амортизационные отчисления</t>
  </si>
  <si>
    <t>Налоги и сборы, всего</t>
  </si>
  <si>
    <t>Прочие расходы, всего</t>
  </si>
  <si>
    <t>Ремонт основных средств</t>
  </si>
  <si>
    <t>Платежи по аренде и лизингу</t>
  </si>
  <si>
    <t>Инфраструктурные платежи рынка</t>
  </si>
  <si>
    <t>Валовая прибыль (I р. - II р.)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</si>
  <si>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</si>
  <si>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</si>
  <si>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</si>
  <si>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</si>
  <si>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</si>
  <si>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</si>
  <si>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</si>
  <si>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Прибыль до налогообложения (III + IV)</t>
  </si>
  <si>
    <t>Налог на прибыль</t>
  </si>
  <si>
    <t>Чистая прибыль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</si>
  <si>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</si>
  <si>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</si>
  <si>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</si>
  <si>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</si>
  <si>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</si>
  <si>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</si>
  <si>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</si>
  <si>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</si>
  <si>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</si>
  <si>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</si>
  <si>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</si>
  <si>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</si>
  <si>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</si>
  <si>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</si>
  <si>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</si>
  <si>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</si>
  <si>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</si>
  <si>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Погашение заемных средств</t>
  </si>
  <si>
    <t>в том числе по:</t>
  </si>
  <si>
    <t>Инвестиционной программе</t>
  </si>
  <si>
    <r>
      <t xml:space="preserve">Возмещаемый НДС </t>
    </r>
    <r>
      <rPr>
        <sz val="10"/>
        <rFont val="Times New Roman"/>
        <family val="1"/>
      </rPr>
      <t>(поступления)</t>
    </r>
  </si>
  <si>
    <t>Купля/продажа активов</t>
  </si>
  <si>
    <t>Покупка активов (акций, долей и т.п.)</t>
  </si>
  <si>
    <t>Продажа активов (акций, долей и т.п.)</t>
  </si>
  <si>
    <t>Средства, полученные от допэмиссии акций</t>
  </si>
  <si>
    <t>Капитальные вложения</t>
  </si>
  <si>
    <t>Всего поступления
(I р. + 1 п. IV р. + 2 п. IX р. + 1 п. X р. + XI р. + XIII р. + 2 п. XVI р. + XV р.)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</si>
  <si>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</si>
  <si>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</si>
  <si>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Справочно:</t>
  </si>
  <si>
    <t>EBITDA</t>
  </si>
  <si>
    <t>Прогноз тарифов</t>
  </si>
  <si>
    <t>*</t>
  </si>
  <si>
    <t>Заполняется ОГК/ТГК.</t>
  </si>
  <si>
    <t>I</t>
  </si>
  <si>
    <t>1.1</t>
  </si>
  <si>
    <t>1.2</t>
  </si>
  <si>
    <t>II</t>
  </si>
  <si>
    <t>1</t>
  </si>
  <si>
    <t>1.3</t>
  </si>
  <si>
    <t>2</t>
  </si>
  <si>
    <t>3</t>
  </si>
  <si>
    <t>4</t>
  </si>
  <si>
    <t>5</t>
  </si>
  <si>
    <t>5.1</t>
  </si>
  <si>
    <t>5.3</t>
  </si>
  <si>
    <t>5.4</t>
  </si>
  <si>
    <t>III</t>
  </si>
  <si>
    <t>IV</t>
  </si>
  <si>
    <t>2.1</t>
  </si>
  <si>
    <t>V.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</si>
  <si>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</si>
  <si>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</si>
  <si>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</si>
  <si>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</si>
  <si>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</si>
  <si>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</si>
  <si>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</si>
  <si>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</si>
  <si>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</si>
  <si>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</si>
  <si>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</si>
  <si>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</si>
  <si>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Долг на конец периода</t>
  </si>
  <si>
    <t>Год</t>
  </si>
  <si>
    <t>Финансовый директор ЗАО "АЭСК"</t>
  </si>
  <si>
    <t>Толстых Л.И.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</si>
</sst>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2" fontId="2" fillId="0" borderId="34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21" xfId="0" applyFont="1" applyBorder="1" applyAlignment="1">
      <alignment horizontal="center"/>
    </xf>
    <xf numFmtId="0" fontId="3" fillId="0" borderId="38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2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89"/>
  <sheetViews>
    <sheetView tabSelected="1" view="pageBreakPreview" zoomScaleNormal="120" zoomScaleSheetLayoutView="100" zoomScalePageLayoutView="0" workbookViewId="0" topLeftCell="A7">
      <selection activeCell="EZ34" sqref="EZ34"/>
    </sheetView>
  </sheetViews>
  <sheetFormatPr defaultColWidth="0.875" defaultRowHeight="12.75"/>
  <cols>
    <col min="1" max="16384" width="0.875" style="1" customWidth="1"/>
  </cols>
  <sheetData>
    <row r="1" spans="81:133" ht="33.75" customHeight="1">
      <c r="CC1" s="102" t="s">
        <v>2</v>
      </c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</row>
    <row r="3" spans="1:133" s="2" customFormat="1" ht="28.5" customHeight="1">
      <c r="A3" s="103" t="s">
        <v>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</row>
    <row r="5" spans="77:133" ht="24.75" customHeight="1">
      <c r="BY5" s="3"/>
      <c r="BZ5" s="3"/>
      <c r="CA5" s="3"/>
      <c r="CB5" s="3"/>
      <c r="CC5" s="3"/>
      <c r="CD5" s="104" t="s">
        <v>4</v>
      </c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</row>
    <row r="6" spans="77:133" ht="12.75">
      <c r="BY6" s="4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</row>
    <row r="7" spans="78:133" s="9" customFormat="1" ht="11.25">
      <c r="BZ7" s="106" t="s">
        <v>5</v>
      </c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</row>
    <row r="8" spans="77:133" ht="12.75">
      <c r="BY8" s="107" t="s">
        <v>6</v>
      </c>
      <c r="BZ8" s="107"/>
      <c r="CA8" s="108"/>
      <c r="CB8" s="108"/>
      <c r="CC8" s="108"/>
      <c r="CD8" s="111" t="s">
        <v>6</v>
      </c>
      <c r="CE8" s="111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7">
        <v>20</v>
      </c>
      <c r="DT8" s="107"/>
      <c r="DU8" s="107"/>
      <c r="DV8" s="110"/>
      <c r="DW8" s="110"/>
      <c r="DX8" s="110"/>
      <c r="DY8" s="3"/>
      <c r="DZ8" s="6" t="s">
        <v>7</v>
      </c>
      <c r="EA8" s="3"/>
      <c r="EB8" s="3"/>
      <c r="EC8" s="6"/>
    </row>
    <row r="9" spans="77:133" ht="12.75"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5" t="s">
        <v>8</v>
      </c>
    </row>
    <row r="11" spans="92:133" ht="13.5" thickBot="1"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EC11" s="7" t="s">
        <v>9</v>
      </c>
    </row>
    <row r="12" spans="1:133" ht="12.75">
      <c r="A12" s="112" t="s">
        <v>0</v>
      </c>
      <c r="B12" s="113"/>
      <c r="C12" s="113"/>
      <c r="D12" s="113"/>
      <c r="E12" s="113"/>
      <c r="F12" s="113"/>
      <c r="G12" s="114"/>
      <c r="H12" s="118" t="s">
        <v>1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4"/>
      <c r="BL12" s="76" t="s">
        <v>101</v>
      </c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71"/>
    </row>
    <row r="13" spans="1:133" ht="12.75">
      <c r="A13" s="115"/>
      <c r="B13" s="116"/>
      <c r="C13" s="116"/>
      <c r="D13" s="116"/>
      <c r="E13" s="116"/>
      <c r="F13" s="116"/>
      <c r="G13" s="117"/>
      <c r="H13" s="119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7"/>
      <c r="BL13" s="100">
        <v>2012</v>
      </c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101"/>
      <c r="BZ13" s="100">
        <v>2013</v>
      </c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101"/>
      <c r="CN13" s="100">
        <v>2014</v>
      </c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101"/>
      <c r="DB13" s="100">
        <v>2015</v>
      </c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101"/>
      <c r="DP13" s="100">
        <v>2016</v>
      </c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3"/>
    </row>
    <row r="14" spans="1:133" ht="13.5" thickBot="1">
      <c r="A14" s="109">
        <v>1</v>
      </c>
      <c r="B14" s="22"/>
      <c r="C14" s="22"/>
      <c r="D14" s="22"/>
      <c r="E14" s="22"/>
      <c r="F14" s="22"/>
      <c r="G14" s="23"/>
      <c r="H14" s="21">
        <v>2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3"/>
      <c r="BL14" s="21">
        <v>3</v>
      </c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3"/>
      <c r="BZ14" s="21">
        <v>4</v>
      </c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3"/>
      <c r="CN14" s="21">
        <v>5</v>
      </c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  <c r="DB14" s="21">
        <v>6</v>
      </c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3"/>
      <c r="DP14" s="21">
        <v>7</v>
      </c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4"/>
    </row>
    <row r="15" spans="1:133" s="8" customFormat="1" ht="12.75">
      <c r="A15" s="62" t="s">
        <v>71</v>
      </c>
      <c r="B15" s="63"/>
      <c r="C15" s="63"/>
      <c r="D15" s="63"/>
      <c r="E15" s="63"/>
      <c r="F15" s="63"/>
      <c r="G15" s="64"/>
      <c r="H15" s="77" t="s">
        <v>10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9"/>
      <c r="BL15" s="76">
        <f>SUM(BL17:BY18)</f>
        <v>105.4</v>
      </c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70"/>
      <c r="BZ15" s="76">
        <f>SUM(BZ17:CM18)</f>
        <v>111.35</v>
      </c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70"/>
      <c r="CN15" s="76">
        <f>SUM(CN17:DA18)</f>
        <v>117.7</v>
      </c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70"/>
      <c r="DB15" s="76">
        <f>SUM(DB17:DO18)</f>
        <v>124.38</v>
      </c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70"/>
      <c r="DP15" s="76">
        <f>SUM(DP17:EC18)</f>
        <v>131.53</v>
      </c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71"/>
    </row>
    <row r="16" spans="1:133" ht="12.75">
      <c r="A16" s="25"/>
      <c r="B16" s="26"/>
      <c r="C16" s="26"/>
      <c r="D16" s="26"/>
      <c r="E16" s="26"/>
      <c r="F16" s="26"/>
      <c r="G16" s="27"/>
      <c r="H16" s="28" t="s">
        <v>11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30"/>
      <c r="BL16" s="31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32"/>
      <c r="BZ16" s="31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32"/>
      <c r="CN16" s="100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101"/>
      <c r="DB16" s="31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32"/>
      <c r="DP16" s="31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</row>
    <row r="17" spans="1:133" ht="25.5" customHeight="1">
      <c r="A17" s="25" t="s">
        <v>72</v>
      </c>
      <c r="B17" s="26"/>
      <c r="C17" s="26"/>
      <c r="D17" s="26"/>
      <c r="E17" s="26"/>
      <c r="F17" s="26"/>
      <c r="G17" s="27"/>
      <c r="H17" s="89" t="s">
        <v>12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1"/>
      <c r="BL17" s="31">
        <v>105.4</v>
      </c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32"/>
      <c r="BZ17" s="31">
        <v>111.35</v>
      </c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32"/>
      <c r="CN17" s="31">
        <v>117.7</v>
      </c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32"/>
      <c r="DB17" s="31">
        <v>124.38</v>
      </c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32"/>
      <c r="DP17" s="31">
        <v>131.53</v>
      </c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</row>
    <row r="18" spans="1:133" ht="13.5" thickBot="1">
      <c r="A18" s="15" t="s">
        <v>73</v>
      </c>
      <c r="B18" s="16"/>
      <c r="C18" s="16"/>
      <c r="D18" s="16"/>
      <c r="E18" s="16"/>
      <c r="F18" s="16"/>
      <c r="G18" s="17"/>
      <c r="H18" s="18" t="s">
        <v>13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0"/>
      <c r="BL18" s="21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3"/>
      <c r="BZ18" s="21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3"/>
      <c r="CN18" s="21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  <c r="DB18" s="21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3"/>
      <c r="DP18" s="21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4"/>
    </row>
    <row r="19" spans="1:133" ht="12.75">
      <c r="A19" s="62" t="s">
        <v>74</v>
      </c>
      <c r="B19" s="63"/>
      <c r="C19" s="63"/>
      <c r="D19" s="63"/>
      <c r="E19" s="63"/>
      <c r="F19" s="63"/>
      <c r="G19" s="64"/>
      <c r="H19" s="77" t="s">
        <v>14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9"/>
      <c r="BL19" s="76">
        <f>SUM(BL20+BL25+BL26+BL27+BL28)</f>
        <v>76.2</v>
      </c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70"/>
      <c r="BZ19" s="76">
        <f>SUM(BZ20+BZ25+BZ26+BZ27+BZ28)</f>
        <v>80.62</v>
      </c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70"/>
      <c r="CN19" s="76">
        <f>SUM(CN20+CN25+CN26+CN27+CN28)</f>
        <v>85.32000000000001</v>
      </c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70"/>
      <c r="DB19" s="76">
        <f>SUM(DB20+DB25+DB26+DB27+DB28)</f>
        <v>89.97999999999999</v>
      </c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70"/>
      <c r="DP19" s="76">
        <f>SUM(DP20+DP25+DP26+DP27+DP28)</f>
        <v>95.53999999999999</v>
      </c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71"/>
    </row>
    <row r="20" spans="1:133" ht="12.75">
      <c r="A20" s="94" t="s">
        <v>75</v>
      </c>
      <c r="B20" s="95"/>
      <c r="C20" s="95"/>
      <c r="D20" s="95"/>
      <c r="E20" s="95"/>
      <c r="F20" s="95"/>
      <c r="G20" s="96"/>
      <c r="H20" s="97" t="s">
        <v>15</v>
      </c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9"/>
      <c r="BL20" s="100">
        <f>SUM(BL22:BY24)</f>
        <v>8.38</v>
      </c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101"/>
      <c r="BZ20" s="100">
        <f>SUM(BZ22:CM24)</f>
        <v>8.86</v>
      </c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101"/>
      <c r="CN20" s="100">
        <f>SUM(CN22:DA24)</f>
        <v>9.35</v>
      </c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101"/>
      <c r="DB20" s="100">
        <f>SUM(DB22:DO24)</f>
        <v>9.85</v>
      </c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101"/>
      <c r="DP20" s="100">
        <f>SUM(DP22:EC24)</f>
        <v>10.360000000000001</v>
      </c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3"/>
    </row>
    <row r="21" spans="1:133" ht="12.75">
      <c r="A21" s="25"/>
      <c r="B21" s="26"/>
      <c r="C21" s="26"/>
      <c r="D21" s="26"/>
      <c r="E21" s="26"/>
      <c r="F21" s="26"/>
      <c r="G21" s="27"/>
      <c r="H21" s="28" t="s">
        <v>11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30"/>
      <c r="BL21" s="31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32"/>
      <c r="BZ21" s="31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31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</row>
    <row r="22" spans="1:133" ht="12.75">
      <c r="A22" s="25" t="s">
        <v>72</v>
      </c>
      <c r="B22" s="26"/>
      <c r="C22" s="26"/>
      <c r="D22" s="26"/>
      <c r="E22" s="26"/>
      <c r="F22" s="26"/>
      <c r="G22" s="27"/>
      <c r="H22" s="28" t="s">
        <v>16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30"/>
      <c r="BL22" s="31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32"/>
      <c r="BZ22" s="31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31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</row>
    <row r="23" spans="1:133" ht="12.75">
      <c r="A23" s="25" t="s">
        <v>73</v>
      </c>
      <c r="B23" s="26"/>
      <c r="C23" s="26"/>
      <c r="D23" s="26"/>
      <c r="E23" s="26"/>
      <c r="F23" s="26"/>
      <c r="G23" s="27"/>
      <c r="H23" s="28" t="s">
        <v>17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30"/>
      <c r="BL23" s="31">
        <v>7.7</v>
      </c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32"/>
      <c r="BZ23" s="31">
        <v>8.1</v>
      </c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20">
        <v>8.5</v>
      </c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31"/>
      <c r="DB23" s="120">
        <v>8.9</v>
      </c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3">
        <v>9.3</v>
      </c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</row>
    <row r="24" spans="1:133" ht="12.75">
      <c r="A24" s="25" t="s">
        <v>76</v>
      </c>
      <c r="B24" s="26"/>
      <c r="C24" s="26"/>
      <c r="D24" s="26"/>
      <c r="E24" s="26"/>
      <c r="F24" s="26"/>
      <c r="G24" s="27"/>
      <c r="H24" s="28" t="s">
        <v>18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30"/>
      <c r="BL24" s="31">
        <v>0.68</v>
      </c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32"/>
      <c r="BZ24" s="31">
        <v>0.76</v>
      </c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20">
        <v>0.85</v>
      </c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31"/>
      <c r="DB24" s="120">
        <v>0.95</v>
      </c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3">
        <v>1.06</v>
      </c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</row>
    <row r="25" spans="1:133" ht="12.75">
      <c r="A25" s="94" t="s">
        <v>77</v>
      </c>
      <c r="B25" s="95"/>
      <c r="C25" s="95"/>
      <c r="D25" s="95"/>
      <c r="E25" s="95"/>
      <c r="F25" s="95"/>
      <c r="G25" s="96"/>
      <c r="H25" s="97" t="s">
        <v>19</v>
      </c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9"/>
      <c r="BL25" s="100">
        <v>39.3</v>
      </c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101"/>
      <c r="BZ25" s="100">
        <v>41.4</v>
      </c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121">
        <v>43.8</v>
      </c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00"/>
      <c r="DB25" s="121">
        <v>46.3</v>
      </c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92">
        <v>49</v>
      </c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3"/>
    </row>
    <row r="26" spans="1:133" ht="12.75">
      <c r="A26" s="94" t="s">
        <v>78</v>
      </c>
      <c r="B26" s="95"/>
      <c r="C26" s="95"/>
      <c r="D26" s="95"/>
      <c r="E26" s="95"/>
      <c r="F26" s="95"/>
      <c r="G26" s="96"/>
      <c r="H26" s="97" t="s">
        <v>20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9"/>
      <c r="BL26" s="100">
        <v>7.4</v>
      </c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101"/>
      <c r="BZ26" s="100">
        <v>8.1</v>
      </c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121">
        <v>8.8</v>
      </c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00"/>
      <c r="DB26" s="121">
        <v>9.45</v>
      </c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92">
        <v>10.8</v>
      </c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3"/>
    </row>
    <row r="27" spans="1:133" ht="12.75">
      <c r="A27" s="94" t="s">
        <v>79</v>
      </c>
      <c r="B27" s="95"/>
      <c r="C27" s="95"/>
      <c r="D27" s="95"/>
      <c r="E27" s="95"/>
      <c r="F27" s="95"/>
      <c r="G27" s="96"/>
      <c r="H27" s="97" t="s">
        <v>21</v>
      </c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9"/>
      <c r="BL27" s="100">
        <v>0.06</v>
      </c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101"/>
      <c r="BZ27" s="100">
        <v>0.06</v>
      </c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121">
        <v>0.07</v>
      </c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00"/>
      <c r="DB27" s="121">
        <v>0.08</v>
      </c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92">
        <v>0.08</v>
      </c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3"/>
    </row>
    <row r="28" spans="1:133" ht="12.75">
      <c r="A28" s="94" t="s">
        <v>80</v>
      </c>
      <c r="B28" s="95"/>
      <c r="C28" s="95"/>
      <c r="D28" s="95"/>
      <c r="E28" s="95"/>
      <c r="F28" s="95"/>
      <c r="G28" s="96"/>
      <c r="H28" s="97" t="s">
        <v>22</v>
      </c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9"/>
      <c r="BL28" s="100">
        <v>21.06</v>
      </c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101"/>
      <c r="BZ28" s="100">
        <v>22.2</v>
      </c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101"/>
      <c r="CN28" s="100">
        <v>23.3</v>
      </c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101"/>
      <c r="DB28" s="100">
        <v>24.3</v>
      </c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101"/>
      <c r="DP28" s="100">
        <v>25.3</v>
      </c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3"/>
    </row>
    <row r="29" spans="1:133" ht="12.75">
      <c r="A29" s="25"/>
      <c r="B29" s="26"/>
      <c r="C29" s="26"/>
      <c r="D29" s="26"/>
      <c r="E29" s="26"/>
      <c r="F29" s="26"/>
      <c r="G29" s="27"/>
      <c r="H29" s="28" t="s">
        <v>11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30"/>
      <c r="BL29" s="31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32"/>
      <c r="BZ29" s="31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31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4"/>
    </row>
    <row r="30" spans="1:133" ht="12.75">
      <c r="A30" s="25" t="s">
        <v>81</v>
      </c>
      <c r="B30" s="26"/>
      <c r="C30" s="26"/>
      <c r="D30" s="26"/>
      <c r="E30" s="26"/>
      <c r="F30" s="26"/>
      <c r="G30" s="27"/>
      <c r="H30" s="28" t="s">
        <v>23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30"/>
      <c r="BL30" s="31">
        <v>11.3</v>
      </c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32"/>
      <c r="BZ30" s="31">
        <v>11.9</v>
      </c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20">
        <v>12.6</v>
      </c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31"/>
      <c r="DB30" s="120">
        <v>13.3</v>
      </c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3">
        <v>14.07</v>
      </c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4"/>
    </row>
    <row r="31" spans="1:133" ht="12.75">
      <c r="A31" s="25" t="s">
        <v>82</v>
      </c>
      <c r="B31" s="26"/>
      <c r="C31" s="26"/>
      <c r="D31" s="26"/>
      <c r="E31" s="26"/>
      <c r="F31" s="26"/>
      <c r="G31" s="27"/>
      <c r="H31" s="28" t="s">
        <v>24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30"/>
      <c r="BL31" s="31">
        <v>2.1</v>
      </c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32"/>
      <c r="BZ31" s="31">
        <v>2.2</v>
      </c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20">
        <v>2.3</v>
      </c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31"/>
      <c r="DB31" s="120">
        <v>2.4</v>
      </c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3">
        <v>2.5</v>
      </c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4"/>
    </row>
    <row r="32" spans="1:133" ht="13.5" thickBot="1">
      <c r="A32" s="15" t="s">
        <v>83</v>
      </c>
      <c r="B32" s="16"/>
      <c r="C32" s="16"/>
      <c r="D32" s="16"/>
      <c r="E32" s="16"/>
      <c r="F32" s="16"/>
      <c r="G32" s="17"/>
      <c r="H32" s="18" t="s">
        <v>25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20"/>
      <c r="BL32" s="21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3"/>
      <c r="BZ32" s="21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21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4"/>
    </row>
    <row r="33" spans="1:133" ht="13.5" thickBot="1">
      <c r="A33" s="72" t="s">
        <v>84</v>
      </c>
      <c r="B33" s="73"/>
      <c r="C33" s="73"/>
      <c r="D33" s="73"/>
      <c r="E33" s="73"/>
      <c r="F33" s="73"/>
      <c r="G33" s="74"/>
      <c r="H33" s="80" t="s">
        <v>26</v>
      </c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2"/>
      <c r="BL33" s="56">
        <f>SUM(BL15-BL19)</f>
        <v>29.200000000000003</v>
      </c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75"/>
      <c r="BZ33" s="56">
        <f>SUM(BZ15-BZ19)</f>
        <v>30.72999999999999</v>
      </c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75"/>
      <c r="CN33" s="56">
        <f>SUM(CN15-CN19)</f>
        <v>32.379999999999995</v>
      </c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75"/>
      <c r="DB33" s="56">
        <f>SUM(DB15-DB19)</f>
        <v>34.400000000000006</v>
      </c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75"/>
      <c r="DP33" s="56">
        <f>SUM(DP15-DP19)</f>
        <v>35.99000000000001</v>
      </c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8"/>
    </row>
    <row r="34" spans="1:133" ht="12.75">
      <c r="A34" s="62" t="s">
        <v>85</v>
      </c>
      <c r="B34" s="63"/>
      <c r="C34" s="63"/>
      <c r="D34" s="63"/>
      <c r="E34" s="63"/>
      <c r="F34" s="63"/>
      <c r="G34" s="64"/>
      <c r="H34" s="77" t="s">
        <v>27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9"/>
      <c r="BL34" s="76">
        <f>SUM(BL35+BL39)</f>
        <v>0.07</v>
      </c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70"/>
      <c r="BZ34" s="76">
        <f>SUM(BZ35+BZ39)</f>
        <v>0.07</v>
      </c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70"/>
      <c r="CN34" s="76">
        <f>SUM(CN35+CN39)</f>
        <v>0.08</v>
      </c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70"/>
      <c r="DB34" s="76">
        <f>SUM(DB35+DB39)</f>
        <v>0.08</v>
      </c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70"/>
      <c r="DP34" s="76">
        <f>SUM(DP35+DP39)</f>
        <v>0.09</v>
      </c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71"/>
    </row>
    <row r="35" spans="1:133" ht="12.75">
      <c r="A35" s="25" t="s">
        <v>75</v>
      </c>
      <c r="B35" s="26"/>
      <c r="C35" s="26"/>
      <c r="D35" s="26"/>
      <c r="E35" s="26"/>
      <c r="F35" s="26"/>
      <c r="G35" s="27"/>
      <c r="H35" s="28" t="s">
        <v>28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30"/>
      <c r="BL35" s="31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32"/>
      <c r="BZ35" s="31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31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4"/>
    </row>
    <row r="36" spans="1:133" ht="12.75">
      <c r="A36" s="25"/>
      <c r="B36" s="26"/>
      <c r="C36" s="26"/>
      <c r="D36" s="26"/>
      <c r="E36" s="26"/>
      <c r="F36" s="26"/>
      <c r="G36" s="27"/>
      <c r="H36" s="28" t="s">
        <v>29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30"/>
      <c r="BL36" s="31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32"/>
      <c r="BZ36" s="31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31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4"/>
    </row>
    <row r="37" spans="1:133" ht="25.5" customHeight="1">
      <c r="A37" s="25" t="s">
        <v>72</v>
      </c>
      <c r="B37" s="26"/>
      <c r="C37" s="26"/>
      <c r="D37" s="26"/>
      <c r="E37" s="26"/>
      <c r="F37" s="26"/>
      <c r="G37" s="27"/>
      <c r="H37" s="89" t="s">
        <v>30</v>
      </c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1"/>
      <c r="BL37" s="31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32"/>
      <c r="BZ37" s="31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32"/>
      <c r="CN37" s="31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32"/>
      <c r="DB37" s="123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5"/>
      <c r="DP37" s="31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4"/>
    </row>
    <row r="38" spans="1:133" ht="12.75">
      <c r="A38" s="25" t="s">
        <v>73</v>
      </c>
      <c r="B38" s="26"/>
      <c r="C38" s="26"/>
      <c r="D38" s="26"/>
      <c r="E38" s="26"/>
      <c r="F38" s="26"/>
      <c r="G38" s="27"/>
      <c r="H38" s="28" t="s">
        <v>31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30"/>
      <c r="BL38" s="31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32"/>
      <c r="BZ38" s="31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32"/>
      <c r="CN38" s="31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32"/>
      <c r="DB38" s="31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32"/>
      <c r="DP38" s="31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4"/>
    </row>
    <row r="39" spans="1:133" ht="12.75">
      <c r="A39" s="25" t="s">
        <v>77</v>
      </c>
      <c r="B39" s="26"/>
      <c r="C39" s="26"/>
      <c r="D39" s="26"/>
      <c r="E39" s="26"/>
      <c r="F39" s="26"/>
      <c r="G39" s="27"/>
      <c r="H39" s="28" t="s">
        <v>32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30"/>
      <c r="BL39" s="31">
        <v>0.07</v>
      </c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32"/>
      <c r="BZ39" s="31">
        <v>0.07</v>
      </c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32"/>
      <c r="CN39" s="31">
        <v>0.08</v>
      </c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32"/>
      <c r="DB39" s="31">
        <v>0.08</v>
      </c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32"/>
      <c r="DP39" s="31">
        <v>0.09</v>
      </c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4"/>
    </row>
    <row r="40" spans="1:133" ht="12.75">
      <c r="A40" s="25"/>
      <c r="B40" s="26"/>
      <c r="C40" s="26"/>
      <c r="D40" s="26"/>
      <c r="E40" s="26"/>
      <c r="F40" s="26"/>
      <c r="G40" s="27"/>
      <c r="H40" s="28" t="s">
        <v>29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30"/>
      <c r="BL40" s="31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32"/>
      <c r="BZ40" s="31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32"/>
      <c r="CN40" s="31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32"/>
      <c r="DB40" s="31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32"/>
      <c r="DP40" s="31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4"/>
    </row>
    <row r="41" spans="1:133" ht="13.5" thickBot="1">
      <c r="A41" s="15" t="s">
        <v>86</v>
      </c>
      <c r="B41" s="16"/>
      <c r="C41" s="16"/>
      <c r="D41" s="16"/>
      <c r="E41" s="16"/>
      <c r="F41" s="16"/>
      <c r="G41" s="17"/>
      <c r="H41" s="18" t="s">
        <v>33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20"/>
      <c r="BL41" s="21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3"/>
      <c r="BZ41" s="21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3"/>
      <c r="CN41" s="21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3"/>
      <c r="DB41" s="21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3"/>
      <c r="DP41" s="21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4"/>
    </row>
    <row r="42" spans="1:133" ht="13.5" thickBot="1">
      <c r="A42" s="72" t="s">
        <v>87</v>
      </c>
      <c r="B42" s="73"/>
      <c r="C42" s="73"/>
      <c r="D42" s="73"/>
      <c r="E42" s="73"/>
      <c r="F42" s="73"/>
      <c r="G42" s="74"/>
      <c r="H42" s="80" t="s">
        <v>34</v>
      </c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2"/>
      <c r="BL42" s="56">
        <f>SUM(BL33:BY34)</f>
        <v>29.270000000000003</v>
      </c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75"/>
      <c r="BZ42" s="56">
        <f>SUM(BZ33:CM34)</f>
        <v>30.79999999999999</v>
      </c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75"/>
      <c r="CN42" s="56">
        <f>SUM(CN33:DA34)</f>
        <v>32.459999999999994</v>
      </c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75"/>
      <c r="DB42" s="56">
        <f>SUM(DB33:DO34)</f>
        <v>34.480000000000004</v>
      </c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75"/>
      <c r="DP42" s="56">
        <f>SUM(DP33:EC34)</f>
        <v>36.08000000000001</v>
      </c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8"/>
    </row>
    <row r="43" spans="1:133" ht="13.5" thickBot="1">
      <c r="A43" s="72" t="s">
        <v>88</v>
      </c>
      <c r="B43" s="73"/>
      <c r="C43" s="73"/>
      <c r="D43" s="73"/>
      <c r="E43" s="73"/>
      <c r="F43" s="73"/>
      <c r="G43" s="74"/>
      <c r="H43" s="80" t="s">
        <v>35</v>
      </c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2"/>
      <c r="BL43" s="85">
        <f>SUM(BL42*20%)</f>
        <v>5.854000000000001</v>
      </c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8"/>
      <c r="BZ43" s="85">
        <f>SUM(BZ42*20%)</f>
        <v>6.159999999999998</v>
      </c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8"/>
      <c r="CN43" s="85">
        <f>SUM(CN42*20%)</f>
        <v>6.491999999999999</v>
      </c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8"/>
      <c r="DB43" s="85">
        <f>SUM(DB42*20%)</f>
        <v>6.896000000000001</v>
      </c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8"/>
      <c r="DP43" s="85">
        <f>SUM(DP42*20%)</f>
        <v>7.216000000000003</v>
      </c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7"/>
    </row>
    <row r="44" spans="1:133" ht="13.5" thickBot="1">
      <c r="A44" s="72" t="s">
        <v>89</v>
      </c>
      <c r="B44" s="73"/>
      <c r="C44" s="73"/>
      <c r="D44" s="73"/>
      <c r="E44" s="73"/>
      <c r="F44" s="73"/>
      <c r="G44" s="74"/>
      <c r="H44" s="80" t="s">
        <v>36</v>
      </c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2"/>
      <c r="BL44" s="85">
        <f>SUM(BL42-BL43)</f>
        <v>23.416000000000004</v>
      </c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75"/>
      <c r="BZ44" s="85">
        <f>SUM(BZ42-BZ43)</f>
        <v>24.639999999999993</v>
      </c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75"/>
      <c r="CN44" s="85">
        <f>SUM(CN42-CN43)</f>
        <v>25.967999999999996</v>
      </c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75"/>
      <c r="DB44" s="85">
        <f>SUM(DB42-DB43)</f>
        <v>27.584000000000003</v>
      </c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75"/>
      <c r="DP44" s="85">
        <f>SUM(DP42-DP43)</f>
        <v>28.86400000000001</v>
      </c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8"/>
    </row>
    <row r="45" spans="1:133" ht="12.75">
      <c r="A45" s="62" t="s">
        <v>90</v>
      </c>
      <c r="B45" s="63"/>
      <c r="C45" s="63"/>
      <c r="D45" s="63"/>
      <c r="E45" s="63"/>
      <c r="F45" s="63"/>
      <c r="G45" s="64"/>
      <c r="H45" s="77" t="s">
        <v>37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9"/>
      <c r="BL45" s="76">
        <f>SUM(BL47:BY50)</f>
        <v>12.3</v>
      </c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70"/>
      <c r="BZ45" s="76">
        <f>SUM(BZ47:CM50)</f>
        <v>13.2</v>
      </c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70"/>
      <c r="CN45" s="76">
        <f>SUM(CN47:DA50)</f>
        <v>14.9</v>
      </c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70"/>
      <c r="DB45" s="76">
        <f>SUM(DB47:DO50)</f>
        <v>16.5</v>
      </c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70"/>
      <c r="DP45" s="76">
        <f>SUM(DP47:EC50)</f>
        <v>18.2</v>
      </c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71"/>
    </row>
    <row r="46" spans="1:133" ht="12.75">
      <c r="A46" s="25"/>
      <c r="B46" s="26"/>
      <c r="C46" s="26"/>
      <c r="D46" s="26"/>
      <c r="E46" s="26"/>
      <c r="F46" s="26"/>
      <c r="G46" s="27"/>
      <c r="H46" s="28" t="s">
        <v>11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30"/>
      <c r="BL46" s="31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32"/>
      <c r="BZ46" s="31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32"/>
      <c r="CN46" s="31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32"/>
      <c r="DB46" s="31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32"/>
      <c r="DP46" s="31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4"/>
    </row>
    <row r="47" spans="1:133" ht="12.75">
      <c r="A47" s="25" t="s">
        <v>75</v>
      </c>
      <c r="B47" s="26"/>
      <c r="C47" s="26"/>
      <c r="D47" s="26"/>
      <c r="E47" s="26"/>
      <c r="F47" s="26"/>
      <c r="G47" s="27"/>
      <c r="H47" s="28" t="s">
        <v>38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30"/>
      <c r="BL47" s="31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32"/>
      <c r="BZ47" s="31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32"/>
      <c r="CN47" s="31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32"/>
      <c r="DB47" s="31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32"/>
      <c r="DP47" s="31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4"/>
    </row>
    <row r="48" spans="1:133" ht="12.75">
      <c r="A48" s="25" t="s">
        <v>77</v>
      </c>
      <c r="B48" s="26"/>
      <c r="C48" s="26"/>
      <c r="D48" s="26"/>
      <c r="E48" s="26"/>
      <c r="F48" s="26"/>
      <c r="G48" s="27"/>
      <c r="H48" s="28" t="s">
        <v>39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30"/>
      <c r="BL48" s="31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32"/>
      <c r="BZ48" s="31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32"/>
      <c r="CN48" s="31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32"/>
      <c r="DB48" s="31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32"/>
      <c r="DP48" s="31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4"/>
    </row>
    <row r="49" spans="1:133" ht="12.75">
      <c r="A49" s="25" t="s">
        <v>78</v>
      </c>
      <c r="B49" s="26"/>
      <c r="C49" s="26"/>
      <c r="D49" s="26"/>
      <c r="E49" s="26"/>
      <c r="F49" s="26"/>
      <c r="G49" s="27"/>
      <c r="H49" s="28" t="s">
        <v>40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30"/>
      <c r="BL49" s="31">
        <v>1.5</v>
      </c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32"/>
      <c r="BZ49" s="31">
        <v>1.5</v>
      </c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32"/>
      <c r="CN49" s="31">
        <v>1.5</v>
      </c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32"/>
      <c r="DB49" s="31">
        <v>1.5</v>
      </c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32"/>
      <c r="DP49" s="31">
        <v>1.5</v>
      </c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4"/>
    </row>
    <row r="50" spans="1:133" ht="13.5" thickBot="1">
      <c r="A50" s="15" t="s">
        <v>79</v>
      </c>
      <c r="B50" s="16"/>
      <c r="C50" s="16"/>
      <c r="D50" s="16"/>
      <c r="E50" s="16"/>
      <c r="F50" s="16"/>
      <c r="G50" s="17"/>
      <c r="H50" s="18" t="s">
        <v>41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20"/>
      <c r="BL50" s="21">
        <v>10.8</v>
      </c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3"/>
      <c r="BZ50" s="21">
        <v>11.7</v>
      </c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3"/>
      <c r="CN50" s="21">
        <v>13.4</v>
      </c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3"/>
      <c r="DB50" s="21">
        <v>15</v>
      </c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3"/>
      <c r="DP50" s="21">
        <v>16.7</v>
      </c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4"/>
    </row>
    <row r="51" spans="1:133" ht="12.75">
      <c r="A51" s="62" t="s">
        <v>91</v>
      </c>
      <c r="B51" s="63"/>
      <c r="C51" s="63"/>
      <c r="D51" s="63"/>
      <c r="E51" s="63"/>
      <c r="F51" s="63"/>
      <c r="G51" s="64"/>
      <c r="H51" s="77" t="s">
        <v>42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9"/>
      <c r="BL51" s="76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70"/>
      <c r="BZ51" s="76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70"/>
      <c r="CN51" s="123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5"/>
      <c r="DB51" s="123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5"/>
      <c r="DP51" s="76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71"/>
    </row>
    <row r="52" spans="1:133" ht="12.75">
      <c r="A52" s="25" t="s">
        <v>75</v>
      </c>
      <c r="B52" s="26"/>
      <c r="C52" s="26"/>
      <c r="D52" s="26"/>
      <c r="E52" s="26"/>
      <c r="F52" s="26"/>
      <c r="G52" s="27"/>
      <c r="H52" s="28" t="s">
        <v>43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30"/>
      <c r="BL52" s="31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32"/>
      <c r="BZ52" s="31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32"/>
      <c r="CN52" s="31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32"/>
      <c r="DB52" s="31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32"/>
      <c r="DP52" s="31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4"/>
    </row>
    <row r="53" spans="1:133" ht="12.75">
      <c r="A53" s="25" t="s">
        <v>77</v>
      </c>
      <c r="B53" s="26"/>
      <c r="C53" s="26"/>
      <c r="D53" s="26"/>
      <c r="E53" s="26"/>
      <c r="F53" s="26"/>
      <c r="G53" s="27"/>
      <c r="H53" s="28" t="s">
        <v>44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30"/>
      <c r="BL53" s="31">
        <v>-0.5</v>
      </c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32"/>
      <c r="BZ53" s="31">
        <v>-0.5</v>
      </c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32"/>
      <c r="CN53" s="31">
        <v>-0.5</v>
      </c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32"/>
      <c r="DB53" s="31">
        <v>-0.5</v>
      </c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32"/>
      <c r="DP53" s="31">
        <v>-0.5</v>
      </c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4"/>
    </row>
    <row r="54" spans="1:133" ht="13.5" thickBot="1">
      <c r="A54" s="15"/>
      <c r="B54" s="16"/>
      <c r="C54" s="16"/>
      <c r="D54" s="16"/>
      <c r="E54" s="16"/>
      <c r="F54" s="16"/>
      <c r="G54" s="17"/>
      <c r="H54" s="18" t="s">
        <v>45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20"/>
      <c r="BL54" s="21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3"/>
      <c r="BZ54" s="21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3"/>
      <c r="CN54" s="21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3"/>
      <c r="DB54" s="21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3"/>
      <c r="DP54" s="21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4"/>
    </row>
    <row r="55" spans="1:133" ht="12.75">
      <c r="A55" s="62" t="s">
        <v>92</v>
      </c>
      <c r="B55" s="63"/>
      <c r="C55" s="63"/>
      <c r="D55" s="63"/>
      <c r="E55" s="63"/>
      <c r="F55" s="63"/>
      <c r="G55" s="64"/>
      <c r="H55" s="77" t="s">
        <v>46</v>
      </c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9"/>
      <c r="BL55" s="76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70"/>
      <c r="BZ55" s="76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70"/>
      <c r="CN55" s="123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5"/>
      <c r="DB55" s="123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5"/>
      <c r="DP55" s="76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71"/>
    </row>
    <row r="56" spans="1:133" ht="12.75">
      <c r="A56" s="25" t="s">
        <v>75</v>
      </c>
      <c r="B56" s="26"/>
      <c r="C56" s="26"/>
      <c r="D56" s="26"/>
      <c r="E56" s="26"/>
      <c r="F56" s="26"/>
      <c r="G56" s="27"/>
      <c r="H56" s="28" t="s">
        <v>47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30"/>
      <c r="BL56" s="31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32"/>
      <c r="BZ56" s="31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32"/>
      <c r="CN56" s="31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32"/>
      <c r="DB56" s="31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32"/>
      <c r="DP56" s="31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4"/>
    </row>
    <row r="57" spans="1:134" ht="12.75">
      <c r="A57" s="25" t="s">
        <v>77</v>
      </c>
      <c r="B57" s="26"/>
      <c r="C57" s="26"/>
      <c r="D57" s="26"/>
      <c r="E57" s="26"/>
      <c r="F57" s="26"/>
      <c r="G57" s="27"/>
      <c r="H57" s="28" t="s">
        <v>48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30"/>
      <c r="BL57" s="83">
        <v>-2</v>
      </c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>
        <v>-2</v>
      </c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>
        <v>-2</v>
      </c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>
        <v>-2</v>
      </c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>
        <v>-2</v>
      </c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4"/>
      <c r="ED57" s="12"/>
    </row>
    <row r="58" spans="1:133" ht="13.5" thickBot="1">
      <c r="A58" s="15"/>
      <c r="B58" s="16"/>
      <c r="C58" s="16"/>
      <c r="D58" s="16"/>
      <c r="E58" s="16"/>
      <c r="F58" s="16"/>
      <c r="G58" s="17"/>
      <c r="H58" s="18" t="s">
        <v>45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20"/>
      <c r="BL58" s="21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3"/>
      <c r="BZ58" s="21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3"/>
      <c r="CN58" s="21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3"/>
      <c r="DB58" s="21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3"/>
      <c r="DP58" s="21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4"/>
    </row>
    <row r="59" spans="1:133" ht="12.75">
      <c r="A59" s="62" t="s">
        <v>93</v>
      </c>
      <c r="B59" s="63"/>
      <c r="C59" s="63"/>
      <c r="D59" s="63"/>
      <c r="E59" s="63"/>
      <c r="F59" s="63"/>
      <c r="G59" s="64"/>
      <c r="H59" s="77" t="s">
        <v>49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9"/>
      <c r="BL59" s="76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70"/>
      <c r="BZ59" s="76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70"/>
      <c r="CN59" s="123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5"/>
      <c r="DB59" s="123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5"/>
      <c r="DP59" s="76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71"/>
    </row>
    <row r="60" spans="1:133" ht="12.75">
      <c r="A60" s="25"/>
      <c r="B60" s="26"/>
      <c r="C60" s="26"/>
      <c r="D60" s="26"/>
      <c r="E60" s="26"/>
      <c r="F60" s="26"/>
      <c r="G60" s="27"/>
      <c r="H60" s="28" t="s">
        <v>50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30"/>
      <c r="BL60" s="31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32"/>
      <c r="BZ60" s="31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32"/>
      <c r="CN60" s="31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32"/>
      <c r="DB60" s="31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32"/>
      <c r="DP60" s="31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4"/>
    </row>
    <row r="61" spans="1:133" ht="12.75">
      <c r="A61" s="25" t="s">
        <v>75</v>
      </c>
      <c r="B61" s="26"/>
      <c r="C61" s="26"/>
      <c r="D61" s="26"/>
      <c r="E61" s="26"/>
      <c r="F61" s="26"/>
      <c r="G61" s="27"/>
      <c r="H61" s="28" t="s">
        <v>51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30"/>
      <c r="BL61" s="31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32"/>
      <c r="BZ61" s="31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32"/>
      <c r="CN61" s="31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32"/>
      <c r="DB61" s="31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32"/>
      <c r="DP61" s="31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4"/>
    </row>
    <row r="62" spans="1:133" ht="12.75">
      <c r="A62" s="25" t="s">
        <v>72</v>
      </c>
      <c r="B62" s="26"/>
      <c r="C62" s="26"/>
      <c r="D62" s="26"/>
      <c r="E62" s="26"/>
      <c r="F62" s="26"/>
      <c r="G62" s="27"/>
      <c r="H62" s="28" t="s">
        <v>52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30"/>
      <c r="BL62" s="31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32"/>
      <c r="BZ62" s="31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32"/>
      <c r="CN62" s="31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32"/>
      <c r="DB62" s="31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32"/>
      <c r="DP62" s="31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4"/>
    </row>
    <row r="63" spans="1:133" ht="13.5" thickBot="1">
      <c r="A63" s="15" t="s">
        <v>77</v>
      </c>
      <c r="B63" s="16"/>
      <c r="C63" s="16"/>
      <c r="D63" s="16"/>
      <c r="E63" s="16"/>
      <c r="F63" s="16"/>
      <c r="G63" s="17"/>
      <c r="H63" s="18" t="s">
        <v>53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20"/>
      <c r="BL63" s="21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3"/>
      <c r="BZ63" s="21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3"/>
      <c r="CN63" s="21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3"/>
      <c r="DB63" s="21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3"/>
      <c r="DP63" s="21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4"/>
    </row>
    <row r="64" spans="1:133" ht="12.75">
      <c r="A64" s="62" t="s">
        <v>94</v>
      </c>
      <c r="B64" s="63"/>
      <c r="C64" s="63"/>
      <c r="D64" s="63"/>
      <c r="E64" s="63"/>
      <c r="F64" s="63"/>
      <c r="G64" s="64"/>
      <c r="H64" s="77" t="s">
        <v>54</v>
      </c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9"/>
      <c r="BL64" s="76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70"/>
      <c r="BZ64" s="76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70"/>
      <c r="CN64" s="123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71"/>
    </row>
    <row r="65" spans="1:133" ht="12.75">
      <c r="A65" s="25"/>
      <c r="B65" s="26"/>
      <c r="C65" s="26"/>
      <c r="D65" s="26"/>
      <c r="E65" s="26"/>
      <c r="F65" s="26"/>
      <c r="G65" s="27"/>
      <c r="H65" s="28" t="s">
        <v>55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30"/>
      <c r="BL65" s="31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32"/>
      <c r="BZ65" s="31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32"/>
      <c r="CN65" s="31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4"/>
    </row>
    <row r="66" spans="1:133" ht="12.75">
      <c r="A66" s="25" t="s">
        <v>75</v>
      </c>
      <c r="B66" s="26"/>
      <c r="C66" s="26"/>
      <c r="D66" s="26"/>
      <c r="E66" s="26"/>
      <c r="F66" s="26"/>
      <c r="G66" s="27"/>
      <c r="H66" s="28" t="s">
        <v>56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30"/>
      <c r="BL66" s="31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32"/>
      <c r="BZ66" s="31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32"/>
      <c r="CN66" s="31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4"/>
    </row>
    <row r="67" spans="1:133" ht="12.75">
      <c r="A67" s="25" t="s">
        <v>72</v>
      </c>
      <c r="B67" s="26"/>
      <c r="C67" s="26"/>
      <c r="D67" s="26"/>
      <c r="E67" s="26"/>
      <c r="F67" s="26"/>
      <c r="G67" s="27"/>
      <c r="H67" s="28" t="s">
        <v>52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30"/>
      <c r="BL67" s="31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32"/>
      <c r="BZ67" s="31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32"/>
      <c r="CN67" s="31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4"/>
    </row>
    <row r="68" spans="1:133" ht="13.5" thickBot="1">
      <c r="A68" s="15" t="s">
        <v>77</v>
      </c>
      <c r="B68" s="16"/>
      <c r="C68" s="16"/>
      <c r="D68" s="16"/>
      <c r="E68" s="16"/>
      <c r="F68" s="16"/>
      <c r="G68" s="17"/>
      <c r="H68" s="18" t="s">
        <v>53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20"/>
      <c r="BL68" s="21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3"/>
      <c r="BZ68" s="21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3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3"/>
      <c r="DB68" s="41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42"/>
      <c r="DP68" s="21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4"/>
    </row>
    <row r="69" spans="1:133" ht="13.5" thickBot="1">
      <c r="A69" s="72" t="s">
        <v>95</v>
      </c>
      <c r="B69" s="73"/>
      <c r="C69" s="73"/>
      <c r="D69" s="73"/>
      <c r="E69" s="73"/>
      <c r="F69" s="73"/>
      <c r="G69" s="74"/>
      <c r="H69" s="80" t="s">
        <v>57</v>
      </c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2"/>
      <c r="BL69" s="56">
        <v>12</v>
      </c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75"/>
      <c r="BZ69" s="56">
        <v>12.6</v>
      </c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75"/>
      <c r="CN69" s="126">
        <v>13.2</v>
      </c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8"/>
      <c r="DB69" s="56">
        <v>13.8</v>
      </c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75"/>
      <c r="DP69" s="56">
        <v>14.3</v>
      </c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8"/>
    </row>
    <row r="70" spans="1:133" ht="12.75">
      <c r="A70" s="62" t="s">
        <v>96</v>
      </c>
      <c r="B70" s="63"/>
      <c r="C70" s="63"/>
      <c r="D70" s="63"/>
      <c r="E70" s="63"/>
      <c r="F70" s="63"/>
      <c r="G70" s="64"/>
      <c r="H70" s="77" t="s">
        <v>58</v>
      </c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9"/>
      <c r="BL70" s="76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70"/>
      <c r="BZ70" s="76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70"/>
      <c r="CN70" s="123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5"/>
      <c r="DB70" s="76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70"/>
      <c r="DP70" s="76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71"/>
    </row>
    <row r="71" spans="1:133" ht="12.75">
      <c r="A71" s="25" t="s">
        <v>75</v>
      </c>
      <c r="B71" s="26"/>
      <c r="C71" s="26"/>
      <c r="D71" s="26"/>
      <c r="E71" s="26"/>
      <c r="F71" s="26"/>
      <c r="G71" s="27"/>
      <c r="H71" s="28" t="s">
        <v>59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30"/>
      <c r="BL71" s="31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32"/>
      <c r="BZ71" s="31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32"/>
      <c r="CN71" s="31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32"/>
      <c r="DB71" s="31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32"/>
      <c r="DP71" s="31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4"/>
    </row>
    <row r="72" spans="1:133" ht="13.5" thickBot="1">
      <c r="A72" s="15" t="s">
        <v>77</v>
      </c>
      <c r="B72" s="16"/>
      <c r="C72" s="16"/>
      <c r="D72" s="16"/>
      <c r="E72" s="16"/>
      <c r="F72" s="16"/>
      <c r="G72" s="17"/>
      <c r="H72" s="18" t="s">
        <v>60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20"/>
      <c r="BL72" s="21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3"/>
      <c r="BZ72" s="21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3"/>
      <c r="CN72" s="21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3"/>
      <c r="DB72" s="21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3"/>
      <c r="DP72" s="21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4"/>
    </row>
    <row r="73" spans="1:133" ht="13.5" thickBot="1">
      <c r="A73" s="72" t="s">
        <v>97</v>
      </c>
      <c r="B73" s="73"/>
      <c r="C73" s="73"/>
      <c r="D73" s="73"/>
      <c r="E73" s="73"/>
      <c r="F73" s="73"/>
      <c r="G73" s="74"/>
      <c r="H73" s="80" t="s">
        <v>61</v>
      </c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2"/>
      <c r="BL73" s="56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75"/>
      <c r="BZ73" s="56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75"/>
      <c r="CN73" s="126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8"/>
      <c r="DB73" s="56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75"/>
      <c r="DP73" s="56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8"/>
    </row>
    <row r="74" spans="1:133" ht="12.75">
      <c r="A74" s="62" t="s">
        <v>98</v>
      </c>
      <c r="B74" s="63"/>
      <c r="C74" s="63"/>
      <c r="D74" s="63"/>
      <c r="E74" s="63"/>
      <c r="F74" s="63"/>
      <c r="G74" s="64"/>
      <c r="H74" s="77" t="s">
        <v>62</v>
      </c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9"/>
      <c r="BL74" s="76">
        <v>20</v>
      </c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70"/>
      <c r="BZ74" s="76">
        <v>20.7</v>
      </c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70"/>
      <c r="CN74" s="123">
        <v>21.4</v>
      </c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5"/>
      <c r="DB74" s="76">
        <v>22.1</v>
      </c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70"/>
      <c r="DP74" s="76">
        <v>23.68</v>
      </c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71"/>
    </row>
    <row r="75" spans="1:133" ht="13.5" thickBot="1">
      <c r="A75" s="15"/>
      <c r="B75" s="16"/>
      <c r="C75" s="16"/>
      <c r="D75" s="16"/>
      <c r="E75" s="16"/>
      <c r="F75" s="16"/>
      <c r="G75" s="17"/>
      <c r="H75" s="18" t="s">
        <v>52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20"/>
      <c r="BL75" s="21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3"/>
      <c r="BZ75" s="21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3"/>
      <c r="CN75" s="31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32"/>
      <c r="DB75" s="21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3"/>
      <c r="DP75" s="21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4"/>
    </row>
    <row r="76" spans="1:133" ht="38.25" customHeight="1" thickBot="1">
      <c r="A76" s="72" t="s">
        <v>98</v>
      </c>
      <c r="B76" s="73"/>
      <c r="C76" s="73"/>
      <c r="D76" s="73"/>
      <c r="E76" s="73"/>
      <c r="F76" s="73"/>
      <c r="G76" s="74"/>
      <c r="H76" s="59" t="s">
        <v>63</v>
      </c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1"/>
      <c r="BL76" s="56">
        <f>SUM(BL15+BL35+BL53+BL56+BL59+BL69+BL72+BL73)</f>
        <v>116.9</v>
      </c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75"/>
      <c r="BZ76" s="56">
        <f>SUM(BZ15+BZ35+BZ53+BZ56+BZ59+BZ69+BZ72+BZ73)</f>
        <v>123.44999999999999</v>
      </c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75"/>
      <c r="CN76" s="56">
        <f>SUM(CN15+CN35+CN53+CN56+CN59+CN69+CN72+CN73)</f>
        <v>130.4</v>
      </c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75"/>
      <c r="DB76" s="56">
        <f>SUM(DB15+DB35+DB53+DB56+DB59+DB69+DB72+DB73)</f>
        <v>137.68</v>
      </c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75"/>
      <c r="DP76" s="56">
        <f>SUM(DP15+DP35+DP53+DP56+DP59+DP69+DP72+DP73)</f>
        <v>145.33</v>
      </c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8"/>
    </row>
    <row r="77" spans="1:133" ht="38.25" customHeight="1">
      <c r="A77" s="62" t="s">
        <v>99</v>
      </c>
      <c r="B77" s="63"/>
      <c r="C77" s="63"/>
      <c r="D77" s="63"/>
      <c r="E77" s="63"/>
      <c r="F77" s="63"/>
      <c r="G77" s="64"/>
      <c r="H77" s="65" t="s">
        <v>64</v>
      </c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7"/>
      <c r="BL77" s="68">
        <f>SUM(BL19-BL26+BL39+BL52+BL57+BL43+BL45+BL64+BL71+BL74)</f>
        <v>105.02399999999999</v>
      </c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70"/>
      <c r="BZ77" s="68">
        <f>SUM(BZ19-BZ26+BZ39+BZ52+BZ57+BZ43+BZ45+BZ64+BZ71+BZ74)</f>
        <v>110.65</v>
      </c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70"/>
      <c r="CN77" s="68">
        <f>SUM(CN19-CN26+CN39+CN52+CN57+CN43+CN45+CN64+CN71+CN74)</f>
        <v>117.39200000000002</v>
      </c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70"/>
      <c r="DB77" s="68">
        <f>SUM(DB19-DB26+DB39+DB52+DB57+DB43+DB45+DB64+DB71+DB74)</f>
        <v>124.106</v>
      </c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70"/>
      <c r="DP77" s="68">
        <f>SUM(DP19-DP26+DP39+DP52+DP57+DP43+DP45+DP64+DP71+DP74)</f>
        <v>131.92600000000002</v>
      </c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71"/>
    </row>
    <row r="78" spans="1:133" ht="25.5" customHeight="1" thickBot="1">
      <c r="A78" s="49"/>
      <c r="B78" s="50"/>
      <c r="C78" s="50"/>
      <c r="D78" s="50"/>
      <c r="E78" s="50"/>
      <c r="F78" s="50"/>
      <c r="G78" s="51"/>
      <c r="H78" s="52" t="s">
        <v>65</v>
      </c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4"/>
      <c r="BL78" s="43">
        <f>SUM(BL76-BL77)</f>
        <v>11.876000000000019</v>
      </c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55"/>
      <c r="BZ78" s="43">
        <f>SUM(BZ76-BZ77)</f>
        <v>12.799999999999983</v>
      </c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55"/>
      <c r="CN78" s="43">
        <f>SUM(CN76-CN77)</f>
        <v>13.007999999999981</v>
      </c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55"/>
      <c r="DB78" s="43">
        <f>SUM(DB76-DB77)</f>
        <v>13.574000000000012</v>
      </c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55"/>
      <c r="DP78" s="43">
        <f>SUM(DP76-DP77)</f>
        <v>13.403999999999996</v>
      </c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5"/>
    </row>
    <row r="79" spans="1:133" ht="13.5" thickBot="1">
      <c r="A79" s="46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8"/>
    </row>
    <row r="80" spans="1:133" ht="12.75">
      <c r="A80" s="35"/>
      <c r="B80" s="36"/>
      <c r="C80" s="36"/>
      <c r="D80" s="36"/>
      <c r="E80" s="36"/>
      <c r="F80" s="36"/>
      <c r="G80" s="37"/>
      <c r="H80" s="38" t="s">
        <v>66</v>
      </c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40"/>
      <c r="BL80" s="41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42"/>
      <c r="BZ80" s="41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42"/>
      <c r="CN80" s="41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4"/>
    </row>
    <row r="81" spans="1:133" ht="12.75">
      <c r="A81" s="25" t="s">
        <v>75</v>
      </c>
      <c r="B81" s="26"/>
      <c r="C81" s="26"/>
      <c r="D81" s="26"/>
      <c r="E81" s="26"/>
      <c r="F81" s="26"/>
      <c r="G81" s="27"/>
      <c r="H81" s="28" t="s">
        <v>67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30"/>
      <c r="BL81" s="31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32"/>
      <c r="BZ81" s="31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32"/>
      <c r="CN81" s="31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4"/>
    </row>
    <row r="82" spans="1:133" ht="12.75">
      <c r="A82" s="25" t="s">
        <v>77</v>
      </c>
      <c r="B82" s="26"/>
      <c r="C82" s="26"/>
      <c r="D82" s="26"/>
      <c r="E82" s="26"/>
      <c r="F82" s="26"/>
      <c r="G82" s="27"/>
      <c r="H82" s="28" t="s">
        <v>100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30"/>
      <c r="BL82" s="31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32"/>
      <c r="BZ82" s="31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32"/>
      <c r="CN82" s="31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4"/>
    </row>
    <row r="83" spans="1:133" ht="13.5" thickBot="1">
      <c r="A83" s="15" t="s">
        <v>78</v>
      </c>
      <c r="B83" s="16"/>
      <c r="C83" s="16"/>
      <c r="D83" s="16"/>
      <c r="E83" s="16"/>
      <c r="F83" s="16"/>
      <c r="G83" s="17"/>
      <c r="H83" s="18" t="s">
        <v>68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20"/>
      <c r="BL83" s="21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3"/>
      <c r="BZ83" s="21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3"/>
      <c r="CN83" s="21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130"/>
      <c r="DC83" s="130"/>
      <c r="DD83" s="130"/>
      <c r="DE83" s="130"/>
      <c r="DF83" s="130"/>
      <c r="DG83" s="130"/>
      <c r="DH83" s="130"/>
      <c r="DI83" s="130"/>
      <c r="DJ83" s="130"/>
      <c r="DK83" s="130"/>
      <c r="DL83" s="130"/>
      <c r="DM83" s="130"/>
      <c r="DN83" s="130"/>
      <c r="DO83" s="130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4"/>
    </row>
    <row r="84" spans="7:8" s="9" customFormat="1" ht="18.75" customHeight="1">
      <c r="G84" s="10" t="s">
        <v>69</v>
      </c>
      <c r="H84" s="9" t="s">
        <v>70</v>
      </c>
    </row>
    <row r="89" spans="12:93" ht="12.75">
      <c r="L89" s="1" t="s">
        <v>102</v>
      </c>
      <c r="CO89" s="1" t="s">
        <v>103</v>
      </c>
    </row>
  </sheetData>
  <sheetProtection/>
  <mergeCells count="503">
    <mergeCell ref="DB36:DO36"/>
    <mergeCell ref="DB37:DO37"/>
    <mergeCell ref="DB14:DO14"/>
    <mergeCell ref="DB15:DO15"/>
    <mergeCell ref="DB16:DO16"/>
    <mergeCell ref="DB17:DO17"/>
    <mergeCell ref="DB30:DO30"/>
    <mergeCell ref="DB31:DO31"/>
    <mergeCell ref="DB32:DO32"/>
    <mergeCell ref="DB33:DO33"/>
    <mergeCell ref="DB34:DO34"/>
    <mergeCell ref="DB35:DO35"/>
    <mergeCell ref="DB24:DO24"/>
    <mergeCell ref="DB25:DO25"/>
    <mergeCell ref="DB26:DO26"/>
    <mergeCell ref="DB27:DO27"/>
    <mergeCell ref="DB28:DO28"/>
    <mergeCell ref="DB29:DO29"/>
    <mergeCell ref="DB60:DO60"/>
    <mergeCell ref="DB61:DO61"/>
    <mergeCell ref="DB62:DO62"/>
    <mergeCell ref="DB63:DO63"/>
    <mergeCell ref="DB18:DO18"/>
    <mergeCell ref="DB19:DO19"/>
    <mergeCell ref="DB20:DO20"/>
    <mergeCell ref="DB21:DO21"/>
    <mergeCell ref="DB22:DO22"/>
    <mergeCell ref="DB23:DO23"/>
    <mergeCell ref="DB54:DO54"/>
    <mergeCell ref="DB55:DO55"/>
    <mergeCell ref="DB56:DO56"/>
    <mergeCell ref="DB53:DO53"/>
    <mergeCell ref="DB58:DO58"/>
    <mergeCell ref="DB59:DO59"/>
    <mergeCell ref="DB57:DO57"/>
    <mergeCell ref="DB50:DO50"/>
    <mergeCell ref="DB51:DO51"/>
    <mergeCell ref="DB52:DO52"/>
    <mergeCell ref="DB46:DO46"/>
    <mergeCell ref="DB47:DO47"/>
    <mergeCell ref="DB48:DO48"/>
    <mergeCell ref="DB49:DO49"/>
    <mergeCell ref="DB71:DO71"/>
    <mergeCell ref="DB72:DO72"/>
    <mergeCell ref="DB38:DO38"/>
    <mergeCell ref="DB39:DO39"/>
    <mergeCell ref="DB40:DO40"/>
    <mergeCell ref="DB41:DO41"/>
    <mergeCell ref="DB42:DO42"/>
    <mergeCell ref="DB43:DO43"/>
    <mergeCell ref="DB44:DO44"/>
    <mergeCell ref="DB45:DO45"/>
    <mergeCell ref="DB64:DO64"/>
    <mergeCell ref="DB65:DO65"/>
    <mergeCell ref="DB66:DO66"/>
    <mergeCell ref="DB67:DO67"/>
    <mergeCell ref="DB68:DO68"/>
    <mergeCell ref="DB70:DO70"/>
    <mergeCell ref="DB69:DO69"/>
    <mergeCell ref="DB77:DO77"/>
    <mergeCell ref="DB78:DO78"/>
    <mergeCell ref="DB76:DO76"/>
    <mergeCell ref="DB74:DO74"/>
    <mergeCell ref="DB75:DO75"/>
    <mergeCell ref="DB73:DO73"/>
    <mergeCell ref="CN80:DA80"/>
    <mergeCell ref="CN81:DA81"/>
    <mergeCell ref="CN82:DA82"/>
    <mergeCell ref="CN83:DA83"/>
    <mergeCell ref="DB80:DO80"/>
    <mergeCell ref="DB81:DO81"/>
    <mergeCell ref="DB82:DO82"/>
    <mergeCell ref="DB83:DO83"/>
    <mergeCell ref="CN72:DA72"/>
    <mergeCell ref="CN73:DA73"/>
    <mergeCell ref="CN74:DA74"/>
    <mergeCell ref="CN75:DA75"/>
    <mergeCell ref="CN76:DA76"/>
    <mergeCell ref="CN77:DA77"/>
    <mergeCell ref="CN66:DA66"/>
    <mergeCell ref="CN67:DA67"/>
    <mergeCell ref="CN68:DA68"/>
    <mergeCell ref="CN69:DA69"/>
    <mergeCell ref="CN70:DA70"/>
    <mergeCell ref="CN71:DA71"/>
    <mergeCell ref="CN60:DA60"/>
    <mergeCell ref="CN61:DA61"/>
    <mergeCell ref="CN62:DA62"/>
    <mergeCell ref="CN63:DA63"/>
    <mergeCell ref="CN64:DA64"/>
    <mergeCell ref="CN65:DA65"/>
    <mergeCell ref="CN54:DA54"/>
    <mergeCell ref="CN55:DA55"/>
    <mergeCell ref="CN56:DA56"/>
    <mergeCell ref="CN53:DA53"/>
    <mergeCell ref="CN58:DA58"/>
    <mergeCell ref="CN59:DA59"/>
    <mergeCell ref="CN57:DA57"/>
    <mergeCell ref="CN43:DA43"/>
    <mergeCell ref="CN44:DA44"/>
    <mergeCell ref="CN45:DA45"/>
    <mergeCell ref="CN50:DA50"/>
    <mergeCell ref="CN51:DA51"/>
    <mergeCell ref="CN52:DA52"/>
    <mergeCell ref="CN46:DA46"/>
    <mergeCell ref="CN47:DA47"/>
    <mergeCell ref="CN48:DA48"/>
    <mergeCell ref="CN49:DA49"/>
    <mergeCell ref="CN37:DA37"/>
    <mergeCell ref="CN38:DA38"/>
    <mergeCell ref="CN39:DA39"/>
    <mergeCell ref="CN40:DA40"/>
    <mergeCell ref="CN41:DA41"/>
    <mergeCell ref="CN42:DA42"/>
    <mergeCell ref="CN31:DA31"/>
    <mergeCell ref="CN32:DA32"/>
    <mergeCell ref="CN33:DA33"/>
    <mergeCell ref="CN34:DA34"/>
    <mergeCell ref="CN35:DA35"/>
    <mergeCell ref="CN36:DA36"/>
    <mergeCell ref="CN25:DA25"/>
    <mergeCell ref="CN26:DA26"/>
    <mergeCell ref="CN27:DA27"/>
    <mergeCell ref="CN28:DA28"/>
    <mergeCell ref="CN29:DA29"/>
    <mergeCell ref="CN30:DA30"/>
    <mergeCell ref="CN19:DA19"/>
    <mergeCell ref="CN20:DA20"/>
    <mergeCell ref="CN21:DA21"/>
    <mergeCell ref="CN22:DA22"/>
    <mergeCell ref="CN23:DA23"/>
    <mergeCell ref="CN24:DA24"/>
    <mergeCell ref="A12:G13"/>
    <mergeCell ref="H12:BK13"/>
    <mergeCell ref="BL13:BY13"/>
    <mergeCell ref="CN13:DA13"/>
    <mergeCell ref="DB13:DO13"/>
    <mergeCell ref="BL12:EC12"/>
    <mergeCell ref="BL14:BY14"/>
    <mergeCell ref="BZ13:CM13"/>
    <mergeCell ref="CF8:DR8"/>
    <mergeCell ref="DS8:DU8"/>
    <mergeCell ref="DV8:DX8"/>
    <mergeCell ref="CD8:CE8"/>
    <mergeCell ref="DP13:EC13"/>
    <mergeCell ref="CN14:DA14"/>
    <mergeCell ref="BZ14:CM14"/>
    <mergeCell ref="DP14:EC14"/>
    <mergeCell ref="CC1:EC1"/>
    <mergeCell ref="A3:EC3"/>
    <mergeCell ref="CD5:EC5"/>
    <mergeCell ref="BZ6:EC6"/>
    <mergeCell ref="BZ7:EC7"/>
    <mergeCell ref="BY8:BZ8"/>
    <mergeCell ref="CA8:CC8"/>
    <mergeCell ref="A14:G14"/>
    <mergeCell ref="H14:BK14"/>
    <mergeCell ref="BZ16:CM16"/>
    <mergeCell ref="DP16:EC16"/>
    <mergeCell ref="A15:G15"/>
    <mergeCell ref="BL15:BY15"/>
    <mergeCell ref="BZ15:CM15"/>
    <mergeCell ref="DP71:EC71"/>
    <mergeCell ref="CN15:DA15"/>
    <mergeCell ref="CN16:DA16"/>
    <mergeCell ref="CN17:DA17"/>
    <mergeCell ref="CN18:DA18"/>
    <mergeCell ref="BZ17:CM17"/>
    <mergeCell ref="A71:G71"/>
    <mergeCell ref="H71:BK71"/>
    <mergeCell ref="BL71:BY71"/>
    <mergeCell ref="BZ71:CM71"/>
    <mergeCell ref="DP15:EC15"/>
    <mergeCell ref="H15:BK15"/>
    <mergeCell ref="A16:G16"/>
    <mergeCell ref="H16:BK16"/>
    <mergeCell ref="BL16:BY16"/>
    <mergeCell ref="BZ69:CM69"/>
    <mergeCell ref="DP17:EC17"/>
    <mergeCell ref="A18:G18"/>
    <mergeCell ref="H18:BK18"/>
    <mergeCell ref="BL18:BY18"/>
    <mergeCell ref="BZ18:CM18"/>
    <mergeCell ref="DP18:EC18"/>
    <mergeCell ref="H17:BK17"/>
    <mergeCell ref="A17:G17"/>
    <mergeCell ref="BL17:BY17"/>
    <mergeCell ref="BZ19:CM19"/>
    <mergeCell ref="DP69:EC69"/>
    <mergeCell ref="A70:G70"/>
    <mergeCell ref="H70:BK70"/>
    <mergeCell ref="BL70:BY70"/>
    <mergeCell ref="BZ70:CM70"/>
    <mergeCell ref="DP70:EC70"/>
    <mergeCell ref="A69:G69"/>
    <mergeCell ref="H69:BK69"/>
    <mergeCell ref="BL69:BY69"/>
    <mergeCell ref="BZ21:CM21"/>
    <mergeCell ref="DP19:EC19"/>
    <mergeCell ref="A20:G20"/>
    <mergeCell ref="H20:BK20"/>
    <mergeCell ref="BL20:BY20"/>
    <mergeCell ref="BZ20:CM20"/>
    <mergeCell ref="DP20:EC20"/>
    <mergeCell ref="A19:G19"/>
    <mergeCell ref="H19:BK19"/>
    <mergeCell ref="BL19:BY19"/>
    <mergeCell ref="BZ23:CM23"/>
    <mergeCell ref="DP21:EC21"/>
    <mergeCell ref="A22:G22"/>
    <mergeCell ref="H22:BK22"/>
    <mergeCell ref="BL22:BY22"/>
    <mergeCell ref="BZ22:CM22"/>
    <mergeCell ref="DP22:EC22"/>
    <mergeCell ref="A21:G21"/>
    <mergeCell ref="H21:BK21"/>
    <mergeCell ref="BL21:BY21"/>
    <mergeCell ref="BZ67:CM67"/>
    <mergeCell ref="DP23:EC23"/>
    <mergeCell ref="A24:G24"/>
    <mergeCell ref="H24:BK24"/>
    <mergeCell ref="BL24:BY24"/>
    <mergeCell ref="BZ24:CM24"/>
    <mergeCell ref="DP24:EC24"/>
    <mergeCell ref="A23:G23"/>
    <mergeCell ref="H23:BK23"/>
    <mergeCell ref="BL23:BY23"/>
    <mergeCell ref="BZ25:CM25"/>
    <mergeCell ref="DP67:EC67"/>
    <mergeCell ref="A68:G68"/>
    <mergeCell ref="H68:BK68"/>
    <mergeCell ref="BL68:BY68"/>
    <mergeCell ref="BZ68:CM68"/>
    <mergeCell ref="DP68:EC68"/>
    <mergeCell ref="A67:G67"/>
    <mergeCell ref="H67:BK67"/>
    <mergeCell ref="BL67:BY67"/>
    <mergeCell ref="BZ27:CM27"/>
    <mergeCell ref="DP25:EC25"/>
    <mergeCell ref="A26:G26"/>
    <mergeCell ref="H26:BK26"/>
    <mergeCell ref="BL26:BY26"/>
    <mergeCell ref="BZ26:CM26"/>
    <mergeCell ref="DP26:EC26"/>
    <mergeCell ref="A25:G25"/>
    <mergeCell ref="H25:BK25"/>
    <mergeCell ref="BL25:BY25"/>
    <mergeCell ref="BZ65:CM65"/>
    <mergeCell ref="DP27:EC27"/>
    <mergeCell ref="A28:G28"/>
    <mergeCell ref="H28:BK28"/>
    <mergeCell ref="BL28:BY28"/>
    <mergeCell ref="BZ28:CM28"/>
    <mergeCell ref="DP28:EC28"/>
    <mergeCell ref="A27:G27"/>
    <mergeCell ref="H27:BK27"/>
    <mergeCell ref="BL27:BY27"/>
    <mergeCell ref="BZ29:CM29"/>
    <mergeCell ref="DP65:EC65"/>
    <mergeCell ref="A66:G66"/>
    <mergeCell ref="H66:BK66"/>
    <mergeCell ref="BL66:BY66"/>
    <mergeCell ref="BZ66:CM66"/>
    <mergeCell ref="DP66:EC66"/>
    <mergeCell ref="A65:G65"/>
    <mergeCell ref="H65:BK65"/>
    <mergeCell ref="BL65:BY65"/>
    <mergeCell ref="BZ31:CM31"/>
    <mergeCell ref="DP29:EC29"/>
    <mergeCell ref="A30:G30"/>
    <mergeCell ref="H30:BK30"/>
    <mergeCell ref="BL30:BY30"/>
    <mergeCell ref="BZ30:CM30"/>
    <mergeCell ref="DP30:EC30"/>
    <mergeCell ref="A29:G29"/>
    <mergeCell ref="H29:BK29"/>
    <mergeCell ref="BL29:BY29"/>
    <mergeCell ref="BZ63:CM63"/>
    <mergeCell ref="DP31:EC31"/>
    <mergeCell ref="A32:G32"/>
    <mergeCell ref="H32:BK32"/>
    <mergeCell ref="BL32:BY32"/>
    <mergeCell ref="BZ32:CM32"/>
    <mergeCell ref="DP32:EC32"/>
    <mergeCell ref="A31:G31"/>
    <mergeCell ref="H31:BK31"/>
    <mergeCell ref="BL31:BY31"/>
    <mergeCell ref="BZ33:CM33"/>
    <mergeCell ref="DP63:EC63"/>
    <mergeCell ref="A64:G64"/>
    <mergeCell ref="H64:BK64"/>
    <mergeCell ref="BL64:BY64"/>
    <mergeCell ref="BZ64:CM64"/>
    <mergeCell ref="DP64:EC64"/>
    <mergeCell ref="A63:G63"/>
    <mergeCell ref="H63:BK63"/>
    <mergeCell ref="BL63:BY63"/>
    <mergeCell ref="BZ35:CM35"/>
    <mergeCell ref="DP33:EC33"/>
    <mergeCell ref="A34:G34"/>
    <mergeCell ref="H34:BK34"/>
    <mergeCell ref="BL34:BY34"/>
    <mergeCell ref="BZ34:CM34"/>
    <mergeCell ref="DP34:EC34"/>
    <mergeCell ref="A33:G33"/>
    <mergeCell ref="H33:BK33"/>
    <mergeCell ref="BL33:BY33"/>
    <mergeCell ref="BZ61:CM61"/>
    <mergeCell ref="DP35:EC35"/>
    <mergeCell ref="A36:G36"/>
    <mergeCell ref="H36:BK36"/>
    <mergeCell ref="BL36:BY36"/>
    <mergeCell ref="BZ36:CM36"/>
    <mergeCell ref="DP36:EC36"/>
    <mergeCell ref="A35:G35"/>
    <mergeCell ref="H35:BK35"/>
    <mergeCell ref="BL35:BY35"/>
    <mergeCell ref="BZ37:CM37"/>
    <mergeCell ref="DP61:EC61"/>
    <mergeCell ref="A62:G62"/>
    <mergeCell ref="H62:BK62"/>
    <mergeCell ref="BL62:BY62"/>
    <mergeCell ref="BZ62:CM62"/>
    <mergeCell ref="DP62:EC62"/>
    <mergeCell ref="A61:G61"/>
    <mergeCell ref="H61:BK61"/>
    <mergeCell ref="BL61:BY61"/>
    <mergeCell ref="BZ39:CM39"/>
    <mergeCell ref="DP37:EC37"/>
    <mergeCell ref="A38:G38"/>
    <mergeCell ref="H38:BK38"/>
    <mergeCell ref="BL38:BY38"/>
    <mergeCell ref="BZ38:CM38"/>
    <mergeCell ref="DP38:EC38"/>
    <mergeCell ref="A37:G37"/>
    <mergeCell ref="H37:BK37"/>
    <mergeCell ref="BL37:BY37"/>
    <mergeCell ref="BZ59:CM59"/>
    <mergeCell ref="DP39:EC39"/>
    <mergeCell ref="A40:G40"/>
    <mergeCell ref="H40:BK40"/>
    <mergeCell ref="BL40:BY40"/>
    <mergeCell ref="BZ40:CM40"/>
    <mergeCell ref="DP40:EC40"/>
    <mergeCell ref="A39:G39"/>
    <mergeCell ref="H39:BK39"/>
    <mergeCell ref="BL39:BY39"/>
    <mergeCell ref="BZ41:CM41"/>
    <mergeCell ref="DP59:EC59"/>
    <mergeCell ref="A60:G60"/>
    <mergeCell ref="H60:BK60"/>
    <mergeCell ref="BL60:BY60"/>
    <mergeCell ref="BZ60:CM60"/>
    <mergeCell ref="DP60:EC60"/>
    <mergeCell ref="A59:G59"/>
    <mergeCell ref="H59:BK59"/>
    <mergeCell ref="BL59:BY59"/>
    <mergeCell ref="BZ43:CM43"/>
    <mergeCell ref="DP41:EC41"/>
    <mergeCell ref="A42:G42"/>
    <mergeCell ref="H42:BK42"/>
    <mergeCell ref="BL42:BY42"/>
    <mergeCell ref="BZ42:CM42"/>
    <mergeCell ref="DP42:EC42"/>
    <mergeCell ref="A41:G41"/>
    <mergeCell ref="H41:BK41"/>
    <mergeCell ref="BL41:BY41"/>
    <mergeCell ref="BZ53:CM53"/>
    <mergeCell ref="DP43:EC43"/>
    <mergeCell ref="A44:G44"/>
    <mergeCell ref="H44:BK44"/>
    <mergeCell ref="BL44:BY44"/>
    <mergeCell ref="BZ44:CM44"/>
    <mergeCell ref="DP44:EC44"/>
    <mergeCell ref="A43:G43"/>
    <mergeCell ref="H43:BK43"/>
    <mergeCell ref="BL43:BY43"/>
    <mergeCell ref="A58:G58"/>
    <mergeCell ref="H58:BK58"/>
    <mergeCell ref="BL58:BY58"/>
    <mergeCell ref="BZ58:CM58"/>
    <mergeCell ref="DP58:EC58"/>
    <mergeCell ref="A57:G57"/>
    <mergeCell ref="H57:BK57"/>
    <mergeCell ref="DP57:EC57"/>
    <mergeCell ref="BL57:BY57"/>
    <mergeCell ref="BZ57:CM57"/>
    <mergeCell ref="DP45:EC45"/>
    <mergeCell ref="A46:G46"/>
    <mergeCell ref="H46:BK46"/>
    <mergeCell ref="BL46:BY46"/>
    <mergeCell ref="BZ46:CM46"/>
    <mergeCell ref="DP46:EC46"/>
    <mergeCell ref="A45:G45"/>
    <mergeCell ref="H45:BK45"/>
    <mergeCell ref="BL45:BY45"/>
    <mergeCell ref="BZ45:CM45"/>
    <mergeCell ref="DP47:EC47"/>
    <mergeCell ref="A48:G48"/>
    <mergeCell ref="H48:BK48"/>
    <mergeCell ref="BL48:BY48"/>
    <mergeCell ref="BZ48:CM48"/>
    <mergeCell ref="DP48:EC48"/>
    <mergeCell ref="A47:G47"/>
    <mergeCell ref="H47:BK47"/>
    <mergeCell ref="BL47:BY47"/>
    <mergeCell ref="BZ47:CM47"/>
    <mergeCell ref="DP49:EC49"/>
    <mergeCell ref="A50:G50"/>
    <mergeCell ref="H50:BK50"/>
    <mergeCell ref="BL50:BY50"/>
    <mergeCell ref="BZ50:CM50"/>
    <mergeCell ref="DP50:EC50"/>
    <mergeCell ref="A49:G49"/>
    <mergeCell ref="H49:BK49"/>
    <mergeCell ref="BL49:BY49"/>
    <mergeCell ref="BZ49:CM49"/>
    <mergeCell ref="DP51:EC51"/>
    <mergeCell ref="A52:G52"/>
    <mergeCell ref="H52:BK52"/>
    <mergeCell ref="BL52:BY52"/>
    <mergeCell ref="BZ52:CM52"/>
    <mergeCell ref="DP52:EC52"/>
    <mergeCell ref="A51:G51"/>
    <mergeCell ref="H51:BK51"/>
    <mergeCell ref="BL51:BY51"/>
    <mergeCell ref="BZ51:CM51"/>
    <mergeCell ref="DP54:EC54"/>
    <mergeCell ref="A53:G53"/>
    <mergeCell ref="H53:BK53"/>
    <mergeCell ref="DP55:EC55"/>
    <mergeCell ref="A54:G54"/>
    <mergeCell ref="H54:BK54"/>
    <mergeCell ref="BL54:BY54"/>
    <mergeCell ref="BZ54:CM54"/>
    <mergeCell ref="DP53:EC53"/>
    <mergeCell ref="BL53:BY53"/>
    <mergeCell ref="DP56:EC56"/>
    <mergeCell ref="A55:G55"/>
    <mergeCell ref="H55:BK55"/>
    <mergeCell ref="BL55:BY55"/>
    <mergeCell ref="BZ55:CM55"/>
    <mergeCell ref="A56:G56"/>
    <mergeCell ref="H56:BK56"/>
    <mergeCell ref="BL56:BY56"/>
    <mergeCell ref="BZ56:CM56"/>
    <mergeCell ref="DP72:EC72"/>
    <mergeCell ref="A73:G73"/>
    <mergeCell ref="H73:BK73"/>
    <mergeCell ref="BL73:BY73"/>
    <mergeCell ref="BZ73:CM73"/>
    <mergeCell ref="DP73:EC73"/>
    <mergeCell ref="A72:G72"/>
    <mergeCell ref="H72:BK72"/>
    <mergeCell ref="BL72:BY72"/>
    <mergeCell ref="BZ72:CM72"/>
    <mergeCell ref="DP74:EC74"/>
    <mergeCell ref="A75:G75"/>
    <mergeCell ref="H75:BK75"/>
    <mergeCell ref="BL75:BY75"/>
    <mergeCell ref="BZ75:CM75"/>
    <mergeCell ref="DP75:EC75"/>
    <mergeCell ref="A74:G74"/>
    <mergeCell ref="H74:BK74"/>
    <mergeCell ref="BL74:BY74"/>
    <mergeCell ref="BZ74:CM74"/>
    <mergeCell ref="DP76:EC76"/>
    <mergeCell ref="H76:BK76"/>
    <mergeCell ref="A77:G77"/>
    <mergeCell ref="H77:BK77"/>
    <mergeCell ref="BL77:BY77"/>
    <mergeCell ref="BZ77:CM77"/>
    <mergeCell ref="DP77:EC77"/>
    <mergeCell ref="A76:G76"/>
    <mergeCell ref="BL76:BY76"/>
    <mergeCell ref="BZ76:CM76"/>
    <mergeCell ref="DP78:EC78"/>
    <mergeCell ref="A79:EC79"/>
    <mergeCell ref="A78:G78"/>
    <mergeCell ref="H78:BK78"/>
    <mergeCell ref="BL78:BY78"/>
    <mergeCell ref="BZ78:CM78"/>
    <mergeCell ref="CN78:DA78"/>
    <mergeCell ref="DP80:EC80"/>
    <mergeCell ref="A81:G81"/>
    <mergeCell ref="H81:BK81"/>
    <mergeCell ref="BL81:BY81"/>
    <mergeCell ref="BZ81:CM81"/>
    <mergeCell ref="DP81:EC81"/>
    <mergeCell ref="A80:G80"/>
    <mergeCell ref="H80:BK80"/>
    <mergeCell ref="BL80:BY80"/>
    <mergeCell ref="BZ80:CM80"/>
    <mergeCell ref="DP82:EC82"/>
    <mergeCell ref="A83:G83"/>
    <mergeCell ref="H83:BK83"/>
    <mergeCell ref="BL83:BY83"/>
    <mergeCell ref="BZ83:CM83"/>
    <mergeCell ref="DP83:EC83"/>
    <mergeCell ref="A82:G82"/>
    <mergeCell ref="H82:BK82"/>
    <mergeCell ref="BL82:BY82"/>
    <mergeCell ref="BZ82:CM8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Толстых</cp:lastModifiedBy>
  <cp:lastPrinted>2015-09-21T11:49:46Z</cp:lastPrinted>
  <dcterms:created xsi:type="dcterms:W3CDTF">2010-07-13T05:20:22Z</dcterms:created>
  <dcterms:modified xsi:type="dcterms:W3CDTF">2015-09-21T11:49:50Z</dcterms:modified>
  <cp:category/>
  <cp:version/>
  <cp:contentType/>
  <cp:contentStatus/>
</cp:coreProperties>
</file>