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<sst xmlns="http://schemas.openxmlformats.org/spreadsheetml/2006/main" count="114" uniqueCount="88">
  <si>
    <t>№ п/п</t>
  </si>
  <si>
    <t>Наименование проекта</t>
  </si>
  <si>
    <t>Вывод мощностей</t>
  </si>
  <si>
    <t>(подпись)</t>
  </si>
  <si>
    <t>"</t>
  </si>
  <si>
    <t>года</t>
  </si>
  <si>
    <t>М.П.</t>
  </si>
  <si>
    <t>Прогноз ввода/вывода объектов</t>
  </si>
  <si>
    <t>Итого</t>
  </si>
  <si>
    <t>МВт, Гкал/час, км, МВ·А</t>
  </si>
  <si>
    <t>Ввод мощностей *</t>
  </si>
  <si>
    <t>млн. руб.</t>
  </si>
  <si>
    <t>Первоначальная стоимость вводимых основных средств (без НДС)**</t>
  </si>
  <si>
    <t>итого</t>
  </si>
  <si>
    <t>I кв.</t>
  </si>
  <si>
    <t>II кв.</t>
  </si>
  <si>
    <t>III кв.</t>
  </si>
  <si>
    <t>IV кв.</t>
  </si>
  <si>
    <t>км/МВ·А/другое ***</t>
  </si>
  <si>
    <t>Ввод основных средств сетевых организаций</t>
  </si>
  <si>
    <t>Приложение № 1.3
к приказу Минэнерго России
от 24.03.2010 № 114</t>
  </si>
  <si>
    <t>Утверждаю</t>
  </si>
  <si>
    <t>(в ред. Приказа Минэнерго России от 01.08.2012 № 364)</t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</si>
  <si>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</si>
  <si>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</si>
  <si>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</si>
  <si>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</si>
  <si>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Реконструкция ЛЭП-10 кВ фидер 30д-108-АХПП</t>
  </si>
  <si>
    <t>Реконструкция трансформаторной подстанции ТП-39</t>
  </si>
  <si>
    <t>Реконструкция трансформаторной подстанции ТП-86</t>
  </si>
  <si>
    <t>Реконструкция трансформаторной подстанции ТП-12</t>
  </si>
  <si>
    <t>Энергоснабжение ул.Стопкино в г.Алексин Тульской области</t>
  </si>
  <si>
    <t>Энергоснабжение ул.Энгельса в г.Алексин Тульской области</t>
  </si>
  <si>
    <t>Энергоснабжение дер. Ковша в г.Алексин Тульской области</t>
  </si>
  <si>
    <t>Энергоснабжение ул.Жаличня в г.Алексин Тульской области</t>
  </si>
  <si>
    <t>Энергоснабжение пос.Колосово в г.Алексин Тульской области</t>
  </si>
  <si>
    <t>Энергоснабжение ул.Смирнова в г.Алексин Тульской области</t>
  </si>
  <si>
    <t>Энергоснабжение ул.Рыбная в г.Алексин Тульской области</t>
  </si>
  <si>
    <t>Энергоснабжение ул.Некрасова в г.Алексин Тульской области</t>
  </si>
  <si>
    <t>Энергоснабжение ул. Грузинка в г.Алексин Тульской области</t>
  </si>
  <si>
    <t>Энергоснабжение пер.8-го Марта  в г.Алексин Тульской области</t>
  </si>
  <si>
    <t>Энергоснабжение МКР "Петровский"</t>
  </si>
  <si>
    <t>Замена силовых трансформаторов</t>
  </si>
  <si>
    <t>Приобретение спецтехники</t>
  </si>
  <si>
    <t>Приобретение станков</t>
  </si>
  <si>
    <t>План года 
2018</t>
  </si>
  <si>
    <t>План года 
2019</t>
  </si>
  <si>
    <t>План года 
2020</t>
  </si>
  <si>
    <t>План года 
2021</t>
  </si>
  <si>
    <t>2017 г.</t>
  </si>
  <si>
    <t>2018 г.</t>
  </si>
  <si>
    <t>2019 г.</t>
  </si>
  <si>
    <t>2020 г.</t>
  </si>
  <si>
    <t>2021 г.</t>
  </si>
  <si>
    <t>План года 2017</t>
  </si>
  <si>
    <t xml:space="preserve"> 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</si>
  <si>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</si>
  <si>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</si>
  <si>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</si>
  <si>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Новое строительство</t>
  </si>
  <si>
    <t>Генеральный директор АО "АЭСК"</t>
  </si>
  <si>
    <t>16</t>
  </si>
  <si>
    <t>Реконструкция КЛ-10кВ "Алексинская ТЭЦ-подстанция 40 фидер 8"</t>
  </si>
  <si>
    <t xml:space="preserve">                                                                            Конушкин И.Б.</t>
  </si>
  <si>
    <t>1.800/0.500</t>
  </si>
  <si>
    <t>1.080/0.160</t>
  </si>
  <si>
    <t>0.650/0.160</t>
  </si>
  <si>
    <t>0.880/0.250</t>
  </si>
  <si>
    <t>0.180/0.160</t>
  </si>
  <si>
    <t>0.180/0.250</t>
  </si>
  <si>
    <t>1.730/0.320</t>
  </si>
  <si>
    <t>0.555/0.250</t>
  </si>
  <si>
    <t>0.695/0.400</t>
  </si>
  <si>
    <t>1.685/0.160</t>
  </si>
  <si>
    <t>2.495/0.900</t>
  </si>
  <si>
    <t>0.580/0.250</t>
  </si>
  <si>
    <t>1.460/0.500</t>
  </si>
  <si>
    <t>0.735/0.410</t>
  </si>
  <si>
    <t>Реконструкция ЛЭП-10 фидер 174д-23 (141д-23)</t>
  </si>
  <si>
    <t>0.900/1.090</t>
  </si>
  <si>
    <t>3.030/1.090</t>
  </si>
  <si>
    <t>11.820/3.260</t>
  </si>
  <si>
    <t>20.105/5.800</t>
  </si>
  <si>
    <t>13.685/3.670</t>
  </si>
  <si>
    <t>23.135/6.890</t>
  </si>
  <si>
    <t>5.025/0.900</t>
  </si>
  <si>
    <t>0.500/1.090</t>
  </si>
  <si>
    <t>2.230/1.410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</si>
</sst>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8" fillId="0" borderId="0" xfId="0" applyFont="1" applyAlignment="1">
      <alignment horizontal="justify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55"/>
  <sheetViews>
    <sheetView tabSelected="1" view="pageBreakPreview" zoomScale="120" zoomScaleSheetLayoutView="120" zoomScalePageLayoutView="0" workbookViewId="0" topLeftCell="DS37">
      <selection activeCell="HG41" sqref="HG41:HL41"/>
    </sheetView>
  </sheetViews>
  <sheetFormatPr defaultColWidth="0.875" defaultRowHeight="12.75"/>
  <cols>
    <col min="1" max="3" width="0.875" style="1" customWidth="1"/>
    <col min="4" max="4" width="3.125" style="1" customWidth="1"/>
    <col min="5" max="17" width="0.875" style="1" customWidth="1"/>
    <col min="18" max="18" width="14.00390625" style="1" customWidth="1"/>
    <col min="19" max="59" width="0.875" style="1" customWidth="1"/>
    <col min="60" max="60" width="3.375" style="1" customWidth="1"/>
    <col min="61" max="65" width="0.875" style="1" customWidth="1"/>
    <col min="66" max="66" width="2.125" style="1" customWidth="1"/>
    <col min="67" max="71" width="0.875" style="1" customWidth="1"/>
    <col min="72" max="72" width="3.625" style="1" customWidth="1"/>
    <col min="73" max="77" width="0.875" style="1" customWidth="1"/>
    <col min="78" max="78" width="2.125" style="1" customWidth="1"/>
    <col min="79" max="83" width="0.875" style="1" customWidth="1"/>
    <col min="84" max="84" width="2.75390625" style="1" customWidth="1"/>
    <col min="85" max="89" width="0.875" style="1" customWidth="1"/>
    <col min="90" max="90" width="2.625" style="1" customWidth="1"/>
    <col min="91" max="99" width="0.875" style="1" customWidth="1"/>
    <col min="100" max="100" width="3.75390625" style="1" customWidth="1"/>
    <col min="101" max="123" width="0.875" style="1" customWidth="1"/>
    <col min="124" max="124" width="6.375" style="1" customWidth="1"/>
    <col min="125" max="125" width="2.25390625" style="1" customWidth="1"/>
    <col min="126" max="128" width="0.875" style="1" customWidth="1"/>
    <col min="129" max="129" width="7.25390625" style="1" customWidth="1"/>
    <col min="130" max="130" width="0.12890625" style="1" customWidth="1"/>
    <col min="131" max="135" width="0.875" style="1" customWidth="1"/>
    <col min="136" max="136" width="5.375" style="1" customWidth="1"/>
    <col min="137" max="141" width="0.875" style="1" customWidth="1"/>
    <col min="142" max="142" width="7.00390625" style="1" customWidth="1"/>
    <col min="143" max="147" width="0.875" style="1" customWidth="1"/>
    <col min="148" max="148" width="7.125" style="1" customWidth="1"/>
    <col min="149" max="153" width="0.875" style="1" customWidth="1"/>
    <col min="154" max="154" width="7.75390625" style="1" customWidth="1"/>
    <col min="155" max="159" width="0.875" style="1" customWidth="1"/>
    <col min="160" max="160" width="6.875" style="1" customWidth="1"/>
    <col min="161" max="165" width="0.875" style="1" customWidth="1"/>
    <col min="166" max="167" width="2.00390625" style="1" customWidth="1"/>
    <col min="168" max="171" width="0.875" style="1" customWidth="1"/>
    <col min="172" max="172" width="1.75390625" style="1" customWidth="1"/>
    <col min="173" max="177" width="0.875" style="1" customWidth="1"/>
    <col min="178" max="178" width="1.75390625" style="1" customWidth="1"/>
    <col min="179" max="183" width="0.875" style="1" customWidth="1"/>
    <col min="184" max="184" width="1.75390625" style="1" customWidth="1"/>
    <col min="185" max="189" width="0.875" style="1" customWidth="1"/>
    <col min="190" max="190" width="2.375" style="1" customWidth="1"/>
    <col min="191" max="195" width="0.875" style="1" customWidth="1"/>
    <col min="196" max="196" width="3.625" style="1" customWidth="1"/>
    <col min="197" max="201" width="0.875" style="1" customWidth="1"/>
    <col min="202" max="202" width="2.375" style="1" customWidth="1"/>
    <col min="203" max="207" width="0.875" style="1" customWidth="1"/>
    <col min="208" max="208" width="2.375" style="1" customWidth="1"/>
    <col min="209" max="213" width="0.875" style="1" customWidth="1"/>
    <col min="214" max="215" width="2.00390625" style="1" customWidth="1"/>
    <col min="216" max="219" width="0.875" style="1" customWidth="1"/>
    <col min="220" max="220" width="4.375" style="1" customWidth="1"/>
    <col min="221" max="16384" width="0.875" style="1" customWidth="1"/>
  </cols>
  <sheetData>
    <row r="1" spans="182:220" s="5" customFormat="1" ht="30.75" customHeight="1">
      <c r="FZ1" s="47" t="s">
        <v>20</v>
      </c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</row>
    <row r="2" spans="112:220" s="5" customFormat="1" ht="9.75" customHeight="1"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HL2" s="16" t="s">
        <v>22</v>
      </c>
    </row>
    <row r="3" spans="112:220" s="5" customFormat="1" ht="9.75" customHeight="1"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HL3" s="16"/>
    </row>
    <row r="4" spans="1:220" s="8" customFormat="1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18" t="s">
        <v>21</v>
      </c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87:220" s="5" customFormat="1" ht="9" customHeight="1">
      <c r="GE5" s="6"/>
      <c r="GF5" s="6"/>
      <c r="GG5" s="6"/>
      <c r="GH5" s="6"/>
      <c r="GI5" s="6"/>
      <c r="GJ5" s="6"/>
      <c r="GK5" s="6"/>
      <c r="GL5" s="6"/>
      <c r="GM5" s="6"/>
      <c r="GN5" s="18" t="s">
        <v>60</v>
      </c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89:220" s="5" customFormat="1" ht="9" customHeight="1"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10"/>
      <c r="FZ6" s="21" t="s">
        <v>63</v>
      </c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</row>
    <row r="7" spans="89:220" s="11" customFormat="1" ht="9" customHeight="1"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FZ7" s="22" t="s">
        <v>3</v>
      </c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</row>
    <row r="8" spans="103:220" s="5" customFormat="1" ht="9" customHeight="1">
      <c r="CY8" s="9"/>
      <c r="CZ8" s="9"/>
      <c r="FY8" s="23" t="s">
        <v>4</v>
      </c>
      <c r="FZ8" s="23"/>
      <c r="GA8" s="69"/>
      <c r="GB8" s="69"/>
      <c r="GC8" s="69"/>
      <c r="GD8" s="70" t="s">
        <v>4</v>
      </c>
      <c r="GE8" s="70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23">
        <v>20</v>
      </c>
      <c r="HD8" s="23"/>
      <c r="HE8" s="23"/>
      <c r="HF8" s="71" t="s">
        <v>61</v>
      </c>
      <c r="HG8" s="71"/>
      <c r="HH8" s="71"/>
      <c r="HI8" s="23" t="s">
        <v>5</v>
      </c>
      <c r="HJ8" s="23"/>
      <c r="HK8" s="23"/>
      <c r="HL8" s="23"/>
    </row>
    <row r="9" spans="1:220" s="2" customFormat="1" ht="10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23" t="s">
        <v>6</v>
      </c>
      <c r="HJ9" s="23"/>
      <c r="HK9" s="23"/>
      <c r="HL9" s="23"/>
    </row>
    <row r="10" spans="1:220" s="2" customFormat="1" ht="10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3"/>
      <c r="HJ10" s="13"/>
      <c r="HK10" s="13"/>
      <c r="HL10" s="13"/>
    </row>
    <row r="11" spans="1:220" s="3" customFormat="1" ht="12.75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</row>
    <row r="12" s="4" customFormat="1" ht="15"/>
    <row r="13" spans="1:220" s="5" customFormat="1" ht="15" customHeight="1">
      <c r="A13" s="52" t="s">
        <v>0</v>
      </c>
      <c r="B13" s="52"/>
      <c r="C13" s="52"/>
      <c r="D13" s="52"/>
      <c r="E13" s="52" t="s">
        <v>1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41" t="s">
        <v>10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3"/>
      <c r="BC13" s="41" t="s">
        <v>2</v>
      </c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3"/>
      <c r="CM13" s="53" t="s">
        <v>12</v>
      </c>
      <c r="CN13" s="54"/>
      <c r="CO13" s="54"/>
      <c r="CP13" s="54"/>
      <c r="CQ13" s="54"/>
      <c r="CR13" s="54"/>
      <c r="CS13" s="54"/>
      <c r="CT13" s="54"/>
      <c r="CU13" s="54"/>
      <c r="CV13" s="55"/>
      <c r="CW13" s="48" t="s">
        <v>19</v>
      </c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50"/>
    </row>
    <row r="14" spans="1:220" s="5" customFormat="1" ht="1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4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44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6"/>
      <c r="CM14" s="56"/>
      <c r="CN14" s="57"/>
      <c r="CO14" s="57"/>
      <c r="CP14" s="57"/>
      <c r="CQ14" s="57"/>
      <c r="CR14" s="57"/>
      <c r="CS14" s="57"/>
      <c r="CT14" s="57"/>
      <c r="CU14" s="57"/>
      <c r="CV14" s="58"/>
      <c r="CW14" s="48">
        <v>2017</v>
      </c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50"/>
      <c r="EA14" s="41" t="s">
        <v>45</v>
      </c>
      <c r="EB14" s="42"/>
      <c r="EC14" s="42"/>
      <c r="ED14" s="42"/>
      <c r="EE14" s="42"/>
      <c r="EF14" s="43"/>
      <c r="EG14" s="41" t="s">
        <v>46</v>
      </c>
      <c r="EH14" s="42"/>
      <c r="EI14" s="42"/>
      <c r="EJ14" s="42"/>
      <c r="EK14" s="42"/>
      <c r="EL14" s="43"/>
      <c r="EM14" s="41" t="s">
        <v>47</v>
      </c>
      <c r="EN14" s="42"/>
      <c r="EO14" s="42"/>
      <c r="EP14" s="42"/>
      <c r="EQ14" s="42"/>
      <c r="ER14" s="43"/>
      <c r="ES14" s="41" t="s">
        <v>48</v>
      </c>
      <c r="ET14" s="42"/>
      <c r="EU14" s="42"/>
      <c r="EV14" s="42"/>
      <c r="EW14" s="42"/>
      <c r="EX14" s="43"/>
      <c r="EY14" s="63" t="s">
        <v>8</v>
      </c>
      <c r="EZ14" s="64"/>
      <c r="FA14" s="64"/>
      <c r="FB14" s="64"/>
      <c r="FC14" s="64"/>
      <c r="FD14" s="65"/>
      <c r="FE14" s="48" t="s">
        <v>54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50"/>
      <c r="GI14" s="41" t="s">
        <v>45</v>
      </c>
      <c r="GJ14" s="42"/>
      <c r="GK14" s="42"/>
      <c r="GL14" s="42"/>
      <c r="GM14" s="42"/>
      <c r="GN14" s="43"/>
      <c r="GO14" s="41" t="s">
        <v>46</v>
      </c>
      <c r="GP14" s="42"/>
      <c r="GQ14" s="42"/>
      <c r="GR14" s="42"/>
      <c r="GS14" s="42"/>
      <c r="GT14" s="43"/>
      <c r="GU14" s="41" t="s">
        <v>47</v>
      </c>
      <c r="GV14" s="42"/>
      <c r="GW14" s="42"/>
      <c r="GX14" s="42"/>
      <c r="GY14" s="42"/>
      <c r="GZ14" s="43"/>
      <c r="HA14" s="41" t="s">
        <v>48</v>
      </c>
      <c r="HB14" s="42"/>
      <c r="HC14" s="42"/>
      <c r="HD14" s="42"/>
      <c r="HE14" s="42"/>
      <c r="HF14" s="43"/>
      <c r="HG14" s="63" t="s">
        <v>8</v>
      </c>
      <c r="HH14" s="64"/>
      <c r="HI14" s="64"/>
      <c r="HJ14" s="64"/>
      <c r="HK14" s="64"/>
      <c r="HL14" s="65"/>
    </row>
    <row r="15" spans="1:220" s="5" customFormat="1" ht="24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 t="s">
        <v>9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 t="s">
        <v>9</v>
      </c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9"/>
      <c r="CN15" s="60"/>
      <c r="CO15" s="60"/>
      <c r="CP15" s="60"/>
      <c r="CQ15" s="60"/>
      <c r="CR15" s="60"/>
      <c r="CS15" s="60"/>
      <c r="CT15" s="60"/>
      <c r="CU15" s="60"/>
      <c r="CV15" s="61"/>
      <c r="CW15" s="20" t="s">
        <v>14</v>
      </c>
      <c r="CX15" s="20"/>
      <c r="CY15" s="20"/>
      <c r="CZ15" s="20"/>
      <c r="DA15" s="20"/>
      <c r="DB15" s="20"/>
      <c r="DC15" s="20" t="s">
        <v>15</v>
      </c>
      <c r="DD15" s="20"/>
      <c r="DE15" s="20"/>
      <c r="DF15" s="20"/>
      <c r="DG15" s="20"/>
      <c r="DH15" s="20"/>
      <c r="DI15" s="20" t="s">
        <v>16</v>
      </c>
      <c r="DJ15" s="20"/>
      <c r="DK15" s="20"/>
      <c r="DL15" s="20"/>
      <c r="DM15" s="20"/>
      <c r="DN15" s="20"/>
      <c r="DO15" s="20" t="s">
        <v>17</v>
      </c>
      <c r="DP15" s="20"/>
      <c r="DQ15" s="20"/>
      <c r="DR15" s="20"/>
      <c r="DS15" s="20"/>
      <c r="DT15" s="20"/>
      <c r="DU15" s="20" t="s">
        <v>13</v>
      </c>
      <c r="DV15" s="20"/>
      <c r="DW15" s="20"/>
      <c r="DX15" s="20"/>
      <c r="DY15" s="20"/>
      <c r="DZ15" s="20"/>
      <c r="EA15" s="44"/>
      <c r="EB15" s="45"/>
      <c r="EC15" s="45"/>
      <c r="ED15" s="45"/>
      <c r="EE15" s="45"/>
      <c r="EF15" s="46"/>
      <c r="EG15" s="44"/>
      <c r="EH15" s="45"/>
      <c r="EI15" s="45"/>
      <c r="EJ15" s="45"/>
      <c r="EK15" s="45"/>
      <c r="EL15" s="46"/>
      <c r="EM15" s="44"/>
      <c r="EN15" s="45"/>
      <c r="EO15" s="45"/>
      <c r="EP15" s="45"/>
      <c r="EQ15" s="45"/>
      <c r="ER15" s="46"/>
      <c r="ES15" s="44"/>
      <c r="ET15" s="45"/>
      <c r="EU15" s="45"/>
      <c r="EV15" s="45"/>
      <c r="EW15" s="45"/>
      <c r="EX15" s="46"/>
      <c r="EY15" s="66"/>
      <c r="EZ15" s="67"/>
      <c r="FA15" s="67"/>
      <c r="FB15" s="67"/>
      <c r="FC15" s="67"/>
      <c r="FD15" s="68"/>
      <c r="FE15" s="20" t="s">
        <v>14</v>
      </c>
      <c r="FF15" s="20"/>
      <c r="FG15" s="20"/>
      <c r="FH15" s="20"/>
      <c r="FI15" s="20"/>
      <c r="FJ15" s="20"/>
      <c r="FK15" s="20" t="s">
        <v>15</v>
      </c>
      <c r="FL15" s="20"/>
      <c r="FM15" s="20"/>
      <c r="FN15" s="20"/>
      <c r="FO15" s="20"/>
      <c r="FP15" s="20"/>
      <c r="FQ15" s="20" t="s">
        <v>16</v>
      </c>
      <c r="FR15" s="20"/>
      <c r="FS15" s="20"/>
      <c r="FT15" s="20"/>
      <c r="FU15" s="20"/>
      <c r="FV15" s="20"/>
      <c r="FW15" s="20" t="s">
        <v>17</v>
      </c>
      <c r="FX15" s="20"/>
      <c r="FY15" s="20"/>
      <c r="FZ15" s="20"/>
      <c r="GA15" s="20"/>
      <c r="GB15" s="20"/>
      <c r="GC15" s="20" t="s">
        <v>13</v>
      </c>
      <c r="GD15" s="20"/>
      <c r="GE15" s="20"/>
      <c r="GF15" s="20"/>
      <c r="GG15" s="20"/>
      <c r="GH15" s="20"/>
      <c r="GI15" s="44"/>
      <c r="GJ15" s="45"/>
      <c r="GK15" s="45"/>
      <c r="GL15" s="45"/>
      <c r="GM15" s="45"/>
      <c r="GN15" s="46"/>
      <c r="GO15" s="44"/>
      <c r="GP15" s="45"/>
      <c r="GQ15" s="45"/>
      <c r="GR15" s="45"/>
      <c r="GS15" s="45"/>
      <c r="GT15" s="46"/>
      <c r="GU15" s="44"/>
      <c r="GV15" s="45"/>
      <c r="GW15" s="45"/>
      <c r="GX15" s="45"/>
      <c r="GY15" s="45"/>
      <c r="GZ15" s="46"/>
      <c r="HA15" s="44"/>
      <c r="HB15" s="45"/>
      <c r="HC15" s="45"/>
      <c r="HD15" s="45"/>
      <c r="HE15" s="45"/>
      <c r="HF15" s="46"/>
      <c r="HG15" s="66"/>
      <c r="HH15" s="67"/>
      <c r="HI15" s="67"/>
      <c r="HJ15" s="67"/>
      <c r="HK15" s="67"/>
      <c r="HL15" s="68"/>
    </row>
    <row r="16" spans="1:220" s="5" customFormat="1" ht="10.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20" t="s">
        <v>49</v>
      </c>
      <c r="T16" s="20"/>
      <c r="U16" s="20"/>
      <c r="V16" s="20"/>
      <c r="W16" s="20"/>
      <c r="X16" s="20"/>
      <c r="Y16" s="20" t="s">
        <v>50</v>
      </c>
      <c r="Z16" s="20"/>
      <c r="AA16" s="20"/>
      <c r="AB16" s="20"/>
      <c r="AC16" s="20"/>
      <c r="AD16" s="20"/>
      <c r="AE16" s="20" t="s">
        <v>51</v>
      </c>
      <c r="AF16" s="20"/>
      <c r="AG16" s="20"/>
      <c r="AH16" s="20"/>
      <c r="AI16" s="20"/>
      <c r="AJ16" s="20"/>
      <c r="AK16" s="20" t="s">
        <v>52</v>
      </c>
      <c r="AL16" s="20"/>
      <c r="AM16" s="20"/>
      <c r="AN16" s="20"/>
      <c r="AO16" s="20"/>
      <c r="AP16" s="20"/>
      <c r="AQ16" s="20" t="s">
        <v>53</v>
      </c>
      <c r="AR16" s="20"/>
      <c r="AS16" s="20"/>
      <c r="AT16" s="20"/>
      <c r="AU16" s="20"/>
      <c r="AV16" s="20"/>
      <c r="AW16" s="20" t="s">
        <v>8</v>
      </c>
      <c r="AX16" s="20"/>
      <c r="AY16" s="20"/>
      <c r="AZ16" s="20"/>
      <c r="BA16" s="20"/>
      <c r="BB16" s="20"/>
      <c r="BC16" s="20" t="s">
        <v>49</v>
      </c>
      <c r="BD16" s="20"/>
      <c r="BE16" s="20"/>
      <c r="BF16" s="20"/>
      <c r="BG16" s="20"/>
      <c r="BH16" s="20"/>
      <c r="BI16" s="20" t="s">
        <v>50</v>
      </c>
      <c r="BJ16" s="20"/>
      <c r="BK16" s="20"/>
      <c r="BL16" s="20"/>
      <c r="BM16" s="20"/>
      <c r="BN16" s="20"/>
      <c r="BO16" s="20" t="s">
        <v>51</v>
      </c>
      <c r="BP16" s="20"/>
      <c r="BQ16" s="20"/>
      <c r="BR16" s="20"/>
      <c r="BS16" s="20"/>
      <c r="BT16" s="20"/>
      <c r="BU16" s="20" t="s">
        <v>52</v>
      </c>
      <c r="BV16" s="20"/>
      <c r="BW16" s="20"/>
      <c r="BX16" s="20"/>
      <c r="BY16" s="20"/>
      <c r="BZ16" s="20"/>
      <c r="CA16" s="20" t="s">
        <v>53</v>
      </c>
      <c r="CB16" s="20"/>
      <c r="CC16" s="20"/>
      <c r="CD16" s="20"/>
      <c r="CE16" s="20"/>
      <c r="CF16" s="20"/>
      <c r="CG16" s="20" t="s">
        <v>8</v>
      </c>
      <c r="CH16" s="20"/>
      <c r="CI16" s="20"/>
      <c r="CJ16" s="20"/>
      <c r="CK16" s="20"/>
      <c r="CL16" s="20"/>
      <c r="CM16" s="48" t="s">
        <v>11</v>
      </c>
      <c r="CN16" s="49"/>
      <c r="CO16" s="49"/>
      <c r="CP16" s="49"/>
      <c r="CQ16" s="49"/>
      <c r="CR16" s="49"/>
      <c r="CS16" s="49"/>
      <c r="CT16" s="49"/>
      <c r="CU16" s="49"/>
      <c r="CV16" s="50"/>
      <c r="CW16" s="20" t="s">
        <v>18</v>
      </c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 t="s">
        <v>11</v>
      </c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</row>
    <row r="17" spans="1:220" s="5" customFormat="1" ht="10.5">
      <c r="A17" s="20">
        <v>1</v>
      </c>
      <c r="B17" s="20"/>
      <c r="C17" s="20"/>
      <c r="D17" s="20"/>
      <c r="E17" s="20">
        <v>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>
        <v>3</v>
      </c>
      <c r="T17" s="20"/>
      <c r="U17" s="20"/>
      <c r="V17" s="20"/>
      <c r="W17" s="20"/>
      <c r="X17" s="20"/>
      <c r="Y17" s="20">
        <v>4</v>
      </c>
      <c r="Z17" s="20"/>
      <c r="AA17" s="20"/>
      <c r="AB17" s="20"/>
      <c r="AC17" s="20"/>
      <c r="AD17" s="20"/>
      <c r="AE17" s="20">
        <v>5</v>
      </c>
      <c r="AF17" s="20"/>
      <c r="AG17" s="20"/>
      <c r="AH17" s="20"/>
      <c r="AI17" s="20"/>
      <c r="AJ17" s="20"/>
      <c r="AK17" s="20">
        <v>6</v>
      </c>
      <c r="AL17" s="20"/>
      <c r="AM17" s="20"/>
      <c r="AN17" s="20"/>
      <c r="AO17" s="20"/>
      <c r="AP17" s="20"/>
      <c r="AQ17" s="20">
        <v>7</v>
      </c>
      <c r="AR17" s="20"/>
      <c r="AS17" s="20"/>
      <c r="AT17" s="20"/>
      <c r="AU17" s="20"/>
      <c r="AV17" s="20"/>
      <c r="AW17" s="20">
        <v>8</v>
      </c>
      <c r="AX17" s="20"/>
      <c r="AY17" s="20"/>
      <c r="AZ17" s="20"/>
      <c r="BA17" s="20"/>
      <c r="BB17" s="20"/>
      <c r="BC17" s="20">
        <v>9</v>
      </c>
      <c r="BD17" s="20"/>
      <c r="BE17" s="20"/>
      <c r="BF17" s="20"/>
      <c r="BG17" s="20"/>
      <c r="BH17" s="20"/>
      <c r="BI17" s="20">
        <v>10</v>
      </c>
      <c r="BJ17" s="20"/>
      <c r="BK17" s="20"/>
      <c r="BL17" s="20"/>
      <c r="BM17" s="20"/>
      <c r="BN17" s="20"/>
      <c r="BO17" s="20">
        <v>11</v>
      </c>
      <c r="BP17" s="20"/>
      <c r="BQ17" s="20"/>
      <c r="BR17" s="20"/>
      <c r="BS17" s="20"/>
      <c r="BT17" s="20"/>
      <c r="BU17" s="20">
        <v>12</v>
      </c>
      <c r="BV17" s="20"/>
      <c r="BW17" s="20"/>
      <c r="BX17" s="20"/>
      <c r="BY17" s="20"/>
      <c r="BZ17" s="20"/>
      <c r="CA17" s="20">
        <v>13</v>
      </c>
      <c r="CB17" s="20"/>
      <c r="CC17" s="20"/>
      <c r="CD17" s="20"/>
      <c r="CE17" s="20"/>
      <c r="CF17" s="20"/>
      <c r="CG17" s="20">
        <v>14</v>
      </c>
      <c r="CH17" s="20"/>
      <c r="CI17" s="20"/>
      <c r="CJ17" s="20"/>
      <c r="CK17" s="20"/>
      <c r="CL17" s="20"/>
      <c r="CM17" s="62">
        <v>15</v>
      </c>
      <c r="CN17" s="62"/>
      <c r="CO17" s="62"/>
      <c r="CP17" s="62"/>
      <c r="CQ17" s="62"/>
      <c r="CR17" s="62"/>
      <c r="CS17" s="62"/>
      <c r="CT17" s="62"/>
      <c r="CU17" s="62"/>
      <c r="CV17" s="62"/>
      <c r="CW17" s="20">
        <v>16</v>
      </c>
      <c r="CX17" s="20"/>
      <c r="CY17" s="20"/>
      <c r="CZ17" s="20"/>
      <c r="DA17" s="20"/>
      <c r="DB17" s="20"/>
      <c r="DC17" s="20">
        <v>17</v>
      </c>
      <c r="DD17" s="20"/>
      <c r="DE17" s="20"/>
      <c r="DF17" s="20"/>
      <c r="DG17" s="20"/>
      <c r="DH17" s="20"/>
      <c r="DI17" s="20">
        <v>18</v>
      </c>
      <c r="DJ17" s="20"/>
      <c r="DK17" s="20"/>
      <c r="DL17" s="20"/>
      <c r="DM17" s="20"/>
      <c r="DN17" s="20"/>
      <c r="DO17" s="20">
        <v>19</v>
      </c>
      <c r="DP17" s="20"/>
      <c r="DQ17" s="20"/>
      <c r="DR17" s="20"/>
      <c r="DS17" s="20"/>
      <c r="DT17" s="20"/>
      <c r="DU17" s="20">
        <v>20</v>
      </c>
      <c r="DV17" s="20"/>
      <c r="DW17" s="20"/>
      <c r="DX17" s="20"/>
      <c r="DY17" s="20"/>
      <c r="DZ17" s="20"/>
      <c r="EA17" s="20">
        <v>21</v>
      </c>
      <c r="EB17" s="20"/>
      <c r="EC17" s="20"/>
      <c r="ED17" s="20"/>
      <c r="EE17" s="20"/>
      <c r="EF17" s="20"/>
      <c r="EG17" s="20">
        <v>22</v>
      </c>
      <c r="EH17" s="20"/>
      <c r="EI17" s="20"/>
      <c r="EJ17" s="20"/>
      <c r="EK17" s="20"/>
      <c r="EL17" s="20"/>
      <c r="EM17" s="20">
        <v>23</v>
      </c>
      <c r="EN17" s="20"/>
      <c r="EO17" s="20"/>
      <c r="EP17" s="20"/>
      <c r="EQ17" s="20"/>
      <c r="ER17" s="20"/>
      <c r="ES17" s="20">
        <v>24</v>
      </c>
      <c r="ET17" s="20"/>
      <c r="EU17" s="20"/>
      <c r="EV17" s="20"/>
      <c r="EW17" s="20"/>
      <c r="EX17" s="20"/>
      <c r="EY17" s="20">
        <v>25</v>
      </c>
      <c r="EZ17" s="20"/>
      <c r="FA17" s="20"/>
      <c r="FB17" s="20"/>
      <c r="FC17" s="20"/>
      <c r="FD17" s="20"/>
      <c r="FE17" s="20">
        <v>26</v>
      </c>
      <c r="FF17" s="20"/>
      <c r="FG17" s="20"/>
      <c r="FH17" s="20"/>
      <c r="FI17" s="20"/>
      <c r="FJ17" s="20"/>
      <c r="FK17" s="20">
        <v>27</v>
      </c>
      <c r="FL17" s="20"/>
      <c r="FM17" s="20"/>
      <c r="FN17" s="20"/>
      <c r="FO17" s="20"/>
      <c r="FP17" s="20"/>
      <c r="FQ17" s="20">
        <v>28</v>
      </c>
      <c r="FR17" s="20"/>
      <c r="FS17" s="20"/>
      <c r="FT17" s="20"/>
      <c r="FU17" s="20"/>
      <c r="FV17" s="20"/>
      <c r="FW17" s="20">
        <v>29</v>
      </c>
      <c r="FX17" s="20"/>
      <c r="FY17" s="20"/>
      <c r="FZ17" s="20"/>
      <c r="GA17" s="20"/>
      <c r="GB17" s="20"/>
      <c r="GC17" s="20">
        <v>30</v>
      </c>
      <c r="GD17" s="20"/>
      <c r="GE17" s="20"/>
      <c r="GF17" s="20"/>
      <c r="GG17" s="20"/>
      <c r="GH17" s="20"/>
      <c r="GI17" s="20">
        <v>31</v>
      </c>
      <c r="GJ17" s="20"/>
      <c r="GK17" s="20"/>
      <c r="GL17" s="20"/>
      <c r="GM17" s="20"/>
      <c r="GN17" s="20"/>
      <c r="GO17" s="20">
        <v>32</v>
      </c>
      <c r="GP17" s="20"/>
      <c r="GQ17" s="20"/>
      <c r="GR17" s="20"/>
      <c r="GS17" s="20"/>
      <c r="GT17" s="20"/>
      <c r="GU17" s="20">
        <v>33</v>
      </c>
      <c r="GV17" s="20"/>
      <c r="GW17" s="20"/>
      <c r="GX17" s="20"/>
      <c r="GY17" s="20"/>
      <c r="GZ17" s="20"/>
      <c r="HA17" s="20">
        <v>34</v>
      </c>
      <c r="HB17" s="20"/>
      <c r="HC17" s="20"/>
      <c r="HD17" s="20"/>
      <c r="HE17" s="20"/>
      <c r="HF17" s="20"/>
      <c r="HG17" s="20">
        <v>35</v>
      </c>
      <c r="HH17" s="20"/>
      <c r="HI17" s="20"/>
      <c r="HJ17" s="20"/>
      <c r="HK17" s="20"/>
      <c r="HL17" s="20"/>
    </row>
    <row r="18" spans="1:220" s="5" customFormat="1" ht="39.75" customHeight="1">
      <c r="A18" s="33"/>
      <c r="B18" s="33"/>
      <c r="C18" s="33"/>
      <c r="D18" s="33"/>
      <c r="E18" s="27" t="s">
        <v>56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4" t="s">
        <v>85</v>
      </c>
      <c r="DP18" s="24"/>
      <c r="DQ18" s="24"/>
      <c r="DR18" s="24"/>
      <c r="DS18" s="24"/>
      <c r="DT18" s="24"/>
      <c r="DU18" s="24" t="str">
        <f>DO18</f>
        <v>5.025/0.900</v>
      </c>
      <c r="DV18" s="24"/>
      <c r="DW18" s="24"/>
      <c r="DX18" s="24"/>
      <c r="DY18" s="24"/>
      <c r="DZ18" s="24"/>
      <c r="EA18" s="24" t="s">
        <v>87</v>
      </c>
      <c r="EB18" s="24"/>
      <c r="EC18" s="24"/>
      <c r="ED18" s="24"/>
      <c r="EE18" s="24"/>
      <c r="EF18" s="24"/>
      <c r="EG18" s="24" t="str">
        <f>EG28</f>
        <v>1.460/0.500</v>
      </c>
      <c r="EH18" s="24"/>
      <c r="EI18" s="24"/>
      <c r="EJ18" s="24"/>
      <c r="EK18" s="24"/>
      <c r="EL18" s="24"/>
      <c r="EM18" s="24" t="str">
        <f>EM28</f>
        <v>0.735/0.410</v>
      </c>
      <c r="EN18" s="24"/>
      <c r="EO18" s="24"/>
      <c r="EP18" s="24"/>
      <c r="EQ18" s="24"/>
      <c r="ER18" s="24"/>
      <c r="ES18" s="24" t="str">
        <f>ES28</f>
        <v>13.685/3.670</v>
      </c>
      <c r="ET18" s="24"/>
      <c r="EU18" s="24"/>
      <c r="EV18" s="24"/>
      <c r="EW18" s="24"/>
      <c r="EX18" s="24"/>
      <c r="EY18" s="24" t="s">
        <v>84</v>
      </c>
      <c r="EZ18" s="24"/>
      <c r="FA18" s="24"/>
      <c r="FB18" s="24"/>
      <c r="FC18" s="24"/>
      <c r="FD18" s="24"/>
      <c r="FE18" s="19">
        <f>FE19+FE27+FE40+FE44</f>
        <v>5.48</v>
      </c>
      <c r="FF18" s="19"/>
      <c r="FG18" s="19"/>
      <c r="FH18" s="19"/>
      <c r="FI18" s="19"/>
      <c r="FJ18" s="19"/>
      <c r="FK18" s="19">
        <f>FK19+FK27+FK40</f>
        <v>9.6</v>
      </c>
      <c r="FL18" s="19"/>
      <c r="FM18" s="19"/>
      <c r="FN18" s="19"/>
      <c r="FO18" s="19"/>
      <c r="FP18" s="19"/>
      <c r="FQ18" s="19">
        <f>FQ19+FQ27+FQ40+FQ42</f>
        <v>11.540000000000001</v>
      </c>
      <c r="FR18" s="19"/>
      <c r="FS18" s="19"/>
      <c r="FT18" s="19"/>
      <c r="FU18" s="19"/>
      <c r="FV18" s="19"/>
      <c r="FW18" s="19">
        <v>5.354</v>
      </c>
      <c r="FX18" s="19"/>
      <c r="FY18" s="19"/>
      <c r="FZ18" s="19"/>
      <c r="GA18" s="19"/>
      <c r="GB18" s="19"/>
      <c r="GC18" s="19">
        <f>GC19+GC27+GC40+GC42+GC44</f>
        <v>31.44</v>
      </c>
      <c r="GD18" s="19"/>
      <c r="GE18" s="19"/>
      <c r="GF18" s="19"/>
      <c r="GG18" s="19"/>
      <c r="GH18" s="19"/>
      <c r="GI18" s="19">
        <f>GI19+GI27+GI40+GI42+GI44</f>
        <v>33.10706533</v>
      </c>
      <c r="GJ18" s="19"/>
      <c r="GK18" s="19"/>
      <c r="GL18" s="19"/>
      <c r="GM18" s="19"/>
      <c r="GN18" s="19"/>
      <c r="GO18" s="19">
        <f>GO19+GO27+GO40+GO42+GO44</f>
        <v>34.66191354</v>
      </c>
      <c r="GP18" s="19"/>
      <c r="GQ18" s="19"/>
      <c r="GR18" s="19"/>
      <c r="GS18" s="19"/>
      <c r="GT18" s="19"/>
      <c r="GU18" s="19">
        <f>GU19+GU27+GU40+GU42+GU44</f>
        <v>36.18</v>
      </c>
      <c r="GV18" s="19"/>
      <c r="GW18" s="19"/>
      <c r="GX18" s="19"/>
      <c r="GY18" s="19"/>
      <c r="GZ18" s="19"/>
      <c r="HA18" s="19">
        <f>HA19+HA27+HA40+HA42+HA44</f>
        <v>37.38</v>
      </c>
      <c r="HB18" s="19"/>
      <c r="HC18" s="19"/>
      <c r="HD18" s="19"/>
      <c r="HE18" s="19"/>
      <c r="HF18" s="19"/>
      <c r="HG18" s="19">
        <f>GC18+GI18+GO18+GU18+HA18</f>
        <v>172.76897886999998</v>
      </c>
      <c r="HH18" s="19"/>
      <c r="HI18" s="19"/>
      <c r="HJ18" s="19"/>
      <c r="HK18" s="19"/>
      <c r="HL18" s="19"/>
    </row>
    <row r="19" spans="1:220" s="5" customFormat="1" ht="39.75" customHeight="1">
      <c r="A19" s="26">
        <v>1</v>
      </c>
      <c r="B19" s="26"/>
      <c r="C19" s="26"/>
      <c r="D19" s="26"/>
      <c r="E19" s="27" t="s">
        <v>57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4">
        <v>2.53</v>
      </c>
      <c r="DP19" s="24"/>
      <c r="DQ19" s="24"/>
      <c r="DR19" s="24"/>
      <c r="DS19" s="24"/>
      <c r="DT19" s="24"/>
      <c r="DU19" s="24">
        <v>2.53</v>
      </c>
      <c r="DV19" s="24"/>
      <c r="DW19" s="24"/>
      <c r="DX19" s="24"/>
      <c r="DY19" s="24"/>
      <c r="DZ19" s="24"/>
      <c r="EA19" s="24" t="str">
        <f>EA20</f>
        <v>0.500/1.090</v>
      </c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 t="str">
        <f>EY20</f>
        <v>3.030/1.090</v>
      </c>
      <c r="EZ19" s="24"/>
      <c r="FA19" s="24"/>
      <c r="FB19" s="24"/>
      <c r="FC19" s="24"/>
      <c r="FD19" s="24"/>
      <c r="FE19" s="19">
        <f>FE21+FE24+FE26</f>
        <v>2.45</v>
      </c>
      <c r="FF19" s="19"/>
      <c r="FG19" s="19"/>
      <c r="FH19" s="19"/>
      <c r="FI19" s="19"/>
      <c r="FJ19" s="19"/>
      <c r="FK19" s="19">
        <f>FK20</f>
        <v>4.14</v>
      </c>
      <c r="FL19" s="19"/>
      <c r="FM19" s="19"/>
      <c r="FN19" s="19"/>
      <c r="FO19" s="19"/>
      <c r="FP19" s="19"/>
      <c r="FQ19" s="19">
        <f>FQ20</f>
        <v>3.8099999999999996</v>
      </c>
      <c r="FR19" s="19"/>
      <c r="FS19" s="19"/>
      <c r="FT19" s="19"/>
      <c r="FU19" s="19"/>
      <c r="FV19" s="19"/>
      <c r="FW19" s="19">
        <f>FW20</f>
        <v>1.96</v>
      </c>
      <c r="FX19" s="19"/>
      <c r="FY19" s="19"/>
      <c r="FZ19" s="19"/>
      <c r="GA19" s="19"/>
      <c r="GB19" s="19"/>
      <c r="GC19" s="19">
        <f>GC20</f>
        <v>12.36</v>
      </c>
      <c r="GD19" s="19"/>
      <c r="GE19" s="19"/>
      <c r="GF19" s="19"/>
      <c r="GG19" s="19"/>
      <c r="GH19" s="19"/>
      <c r="GI19" s="19">
        <f>GI20</f>
        <v>2.4772748399999998</v>
      </c>
      <c r="GJ19" s="19"/>
      <c r="GK19" s="19"/>
      <c r="GL19" s="19"/>
      <c r="GM19" s="19"/>
      <c r="GN19" s="19"/>
      <c r="GO19" s="19">
        <f>GO20</f>
        <v>6.22</v>
      </c>
      <c r="GP19" s="19"/>
      <c r="GQ19" s="19"/>
      <c r="GR19" s="19"/>
      <c r="GS19" s="19"/>
      <c r="GT19" s="19"/>
      <c r="GU19" s="19">
        <f>GU20</f>
        <v>12.03</v>
      </c>
      <c r="GV19" s="19"/>
      <c r="GW19" s="19"/>
      <c r="GX19" s="19"/>
      <c r="GY19" s="19"/>
      <c r="GZ19" s="19"/>
      <c r="HA19" s="19">
        <f>HA20</f>
        <v>0</v>
      </c>
      <c r="HB19" s="19"/>
      <c r="HC19" s="19"/>
      <c r="HD19" s="19"/>
      <c r="HE19" s="19"/>
      <c r="HF19" s="19"/>
      <c r="HG19" s="19">
        <f>GC19+GI19+GO19+GU19+HA19</f>
        <v>33.08727484</v>
      </c>
      <c r="HH19" s="19"/>
      <c r="HI19" s="19"/>
      <c r="HJ19" s="19"/>
      <c r="HK19" s="19"/>
      <c r="HL19" s="19"/>
    </row>
    <row r="20" spans="1:220" s="5" customFormat="1" ht="51.75" customHeight="1">
      <c r="A20" s="26">
        <v>1.1</v>
      </c>
      <c r="B20" s="26"/>
      <c r="C20" s="26"/>
      <c r="D20" s="26"/>
      <c r="E20" s="27" t="s">
        <v>58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4">
        <v>2.53</v>
      </c>
      <c r="DP20" s="24"/>
      <c r="DQ20" s="24"/>
      <c r="DR20" s="24"/>
      <c r="DS20" s="24"/>
      <c r="DT20" s="24"/>
      <c r="DU20" s="24">
        <v>2.53</v>
      </c>
      <c r="DV20" s="24"/>
      <c r="DW20" s="24"/>
      <c r="DX20" s="24"/>
      <c r="DY20" s="24"/>
      <c r="DZ20" s="24"/>
      <c r="EA20" s="24" t="s">
        <v>86</v>
      </c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 t="s">
        <v>80</v>
      </c>
      <c r="EZ20" s="24"/>
      <c r="FA20" s="24"/>
      <c r="FB20" s="24"/>
      <c r="FC20" s="24"/>
      <c r="FD20" s="24"/>
      <c r="FE20" s="30">
        <f>FE21+FE24+FE26</f>
        <v>2.45</v>
      </c>
      <c r="FF20" s="31"/>
      <c r="FG20" s="31"/>
      <c r="FH20" s="31"/>
      <c r="FI20" s="31"/>
      <c r="FJ20" s="32"/>
      <c r="FK20" s="19">
        <f>FK21+FK22+FK23+FK24+FK25+FK26</f>
        <v>4.14</v>
      </c>
      <c r="FL20" s="19"/>
      <c r="FM20" s="19"/>
      <c r="FN20" s="19"/>
      <c r="FO20" s="19"/>
      <c r="FP20" s="19"/>
      <c r="FQ20" s="19">
        <f>FQ21+FQ24+FQ26</f>
        <v>3.8099999999999996</v>
      </c>
      <c r="FR20" s="19"/>
      <c r="FS20" s="19"/>
      <c r="FT20" s="19"/>
      <c r="FU20" s="19"/>
      <c r="FV20" s="19"/>
      <c r="FW20" s="19">
        <f>FW21+FW22+FW23+FW24+FW25+FW26</f>
        <v>1.96</v>
      </c>
      <c r="FX20" s="19"/>
      <c r="FY20" s="19"/>
      <c r="FZ20" s="19"/>
      <c r="GA20" s="19"/>
      <c r="GB20" s="19"/>
      <c r="GC20" s="19">
        <f>GC21+GC24+GC26</f>
        <v>12.36</v>
      </c>
      <c r="GD20" s="19"/>
      <c r="GE20" s="19"/>
      <c r="GF20" s="19"/>
      <c r="GG20" s="19"/>
      <c r="GH20" s="19"/>
      <c r="GI20" s="19">
        <f>GI22+GI26</f>
        <v>2.4772748399999998</v>
      </c>
      <c r="GJ20" s="19"/>
      <c r="GK20" s="19"/>
      <c r="GL20" s="19"/>
      <c r="GM20" s="19"/>
      <c r="GN20" s="19"/>
      <c r="GO20" s="19">
        <f>GO21+GO22+GO23+GO24+GO25</f>
        <v>6.22</v>
      </c>
      <c r="GP20" s="19"/>
      <c r="GQ20" s="19"/>
      <c r="GR20" s="19"/>
      <c r="GS20" s="19"/>
      <c r="GT20" s="19"/>
      <c r="GU20" s="19">
        <f>GU21+GU22+GU23+GU24+GU25</f>
        <v>12.03</v>
      </c>
      <c r="GV20" s="19"/>
      <c r="GW20" s="19"/>
      <c r="GX20" s="19"/>
      <c r="GY20" s="19"/>
      <c r="GZ20" s="19"/>
      <c r="HA20" s="19">
        <f>HA21+HA22+HA23+HA24+HA25</f>
        <v>0</v>
      </c>
      <c r="HB20" s="19"/>
      <c r="HC20" s="19"/>
      <c r="HD20" s="19"/>
      <c r="HE20" s="19"/>
      <c r="HF20" s="19"/>
      <c r="HG20" s="19">
        <f>HG21+HG22+HG23+HG24+HG25+HG26</f>
        <v>33.08727484</v>
      </c>
      <c r="HH20" s="19"/>
      <c r="HI20" s="19"/>
      <c r="HJ20" s="19"/>
      <c r="HK20" s="19"/>
      <c r="HL20" s="19"/>
    </row>
    <row r="21" spans="1:220" s="5" customFormat="1" ht="33.75" customHeight="1">
      <c r="A21" s="33">
        <v>1</v>
      </c>
      <c r="B21" s="33"/>
      <c r="C21" s="33"/>
      <c r="D21" s="33"/>
      <c r="E21" s="34" t="s">
        <v>27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>
        <v>1.63</v>
      </c>
      <c r="DP21" s="25"/>
      <c r="DQ21" s="25"/>
      <c r="DR21" s="25"/>
      <c r="DS21" s="25"/>
      <c r="DT21" s="25"/>
      <c r="DU21" s="25">
        <v>1.63</v>
      </c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>
        <v>1.63</v>
      </c>
      <c r="EZ21" s="25"/>
      <c r="FA21" s="25"/>
      <c r="FB21" s="25"/>
      <c r="FC21" s="25"/>
      <c r="FD21" s="25"/>
      <c r="FE21" s="37">
        <v>0.65</v>
      </c>
      <c r="FF21" s="37"/>
      <c r="FG21" s="37"/>
      <c r="FH21" s="37"/>
      <c r="FI21" s="37"/>
      <c r="FJ21" s="37"/>
      <c r="FK21" s="37">
        <v>1.13</v>
      </c>
      <c r="FL21" s="37"/>
      <c r="FM21" s="37"/>
      <c r="FN21" s="37"/>
      <c r="FO21" s="37"/>
      <c r="FP21" s="37"/>
      <c r="FQ21" s="37">
        <v>0.97</v>
      </c>
      <c r="FR21" s="37"/>
      <c r="FS21" s="37"/>
      <c r="FT21" s="37"/>
      <c r="FU21" s="37"/>
      <c r="FV21" s="37"/>
      <c r="FW21" s="37">
        <v>0.48</v>
      </c>
      <c r="FX21" s="37"/>
      <c r="FY21" s="37"/>
      <c r="FZ21" s="37"/>
      <c r="GA21" s="37"/>
      <c r="GB21" s="37"/>
      <c r="GC21" s="37">
        <f>FE21+FK21+FQ21+FW21</f>
        <v>3.23</v>
      </c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>
        <f aca="true" t="shared" si="0" ref="HG21:HG29">GC21+GI21+GO21+GU21+HA21</f>
        <v>3.23</v>
      </c>
      <c r="HH21" s="37"/>
      <c r="HI21" s="37"/>
      <c r="HJ21" s="37"/>
      <c r="HK21" s="37"/>
      <c r="HL21" s="37"/>
    </row>
    <row r="22" spans="1:220" s="5" customFormat="1" ht="36" customHeight="1">
      <c r="A22" s="33">
        <v>2</v>
      </c>
      <c r="B22" s="33"/>
      <c r="C22" s="33"/>
      <c r="D22" s="33"/>
      <c r="E22" s="34" t="s">
        <v>78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>
        <v>0.5</v>
      </c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>
        <v>0.5</v>
      </c>
      <c r="EZ22" s="25"/>
      <c r="FA22" s="25"/>
      <c r="FB22" s="25"/>
      <c r="FC22" s="25"/>
      <c r="FD22" s="25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>
        <v>1.12727484</v>
      </c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>
        <f t="shared" si="0"/>
        <v>1.12727484</v>
      </c>
      <c r="HH22" s="37"/>
      <c r="HI22" s="37"/>
      <c r="HJ22" s="37"/>
      <c r="HK22" s="37"/>
      <c r="HL22" s="37"/>
    </row>
    <row r="23" spans="1:220" s="5" customFormat="1" ht="53.25" customHeight="1">
      <c r="A23" s="33">
        <v>3</v>
      </c>
      <c r="B23" s="33"/>
      <c r="C23" s="33"/>
      <c r="D23" s="33"/>
      <c r="E23" s="34" t="s">
        <v>28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 t="s">
        <v>55</v>
      </c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>
        <v>12.03</v>
      </c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>
        <f t="shared" si="0"/>
        <v>12.03</v>
      </c>
      <c r="HH23" s="37"/>
      <c r="HI23" s="37"/>
      <c r="HJ23" s="37"/>
      <c r="HK23" s="37"/>
      <c r="HL23" s="37"/>
    </row>
    <row r="24" spans="1:220" s="5" customFormat="1" ht="40.5" customHeight="1">
      <c r="A24" s="33">
        <v>4</v>
      </c>
      <c r="B24" s="33"/>
      <c r="C24" s="33"/>
      <c r="D24" s="33"/>
      <c r="E24" s="34" t="s">
        <v>29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37">
        <v>1.22</v>
      </c>
      <c r="FF24" s="37"/>
      <c r="FG24" s="37"/>
      <c r="FH24" s="37"/>
      <c r="FI24" s="37"/>
      <c r="FJ24" s="37"/>
      <c r="FK24" s="37">
        <v>2.14</v>
      </c>
      <c r="FL24" s="37"/>
      <c r="FM24" s="37"/>
      <c r="FN24" s="37"/>
      <c r="FO24" s="37"/>
      <c r="FP24" s="37"/>
      <c r="FQ24" s="37">
        <v>1.83</v>
      </c>
      <c r="FR24" s="37"/>
      <c r="FS24" s="37"/>
      <c r="FT24" s="37"/>
      <c r="FU24" s="37"/>
      <c r="FV24" s="37"/>
      <c r="FW24" s="37">
        <v>0.92</v>
      </c>
      <c r="FX24" s="37"/>
      <c r="FY24" s="37"/>
      <c r="FZ24" s="37"/>
      <c r="GA24" s="37"/>
      <c r="GB24" s="37"/>
      <c r="GC24" s="37">
        <f>FE24+FK24+FQ24+FW24</f>
        <v>6.11</v>
      </c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>
        <f t="shared" si="0"/>
        <v>6.11</v>
      </c>
      <c r="HH24" s="37"/>
      <c r="HI24" s="37"/>
      <c r="HJ24" s="37"/>
      <c r="HK24" s="37"/>
      <c r="HL24" s="37"/>
    </row>
    <row r="25" spans="1:220" s="5" customFormat="1" ht="40.5" customHeight="1">
      <c r="A25" s="33">
        <v>5</v>
      </c>
      <c r="B25" s="33"/>
      <c r="C25" s="33"/>
      <c r="D25" s="33"/>
      <c r="E25" s="34" t="s">
        <v>30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>
        <v>6.22</v>
      </c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>
        <f t="shared" si="0"/>
        <v>6.22</v>
      </c>
      <c r="HH25" s="37"/>
      <c r="HI25" s="37"/>
      <c r="HJ25" s="37"/>
      <c r="HK25" s="37"/>
      <c r="HL25" s="37"/>
    </row>
    <row r="26" spans="1:220" s="5" customFormat="1" ht="48" customHeight="1">
      <c r="A26" s="38">
        <v>6</v>
      </c>
      <c r="B26" s="39"/>
      <c r="C26" s="39"/>
      <c r="D26" s="40"/>
      <c r="E26" s="34" t="s">
        <v>62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S26" s="76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8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>
        <v>0.9</v>
      </c>
      <c r="DP26" s="25"/>
      <c r="DQ26" s="25"/>
      <c r="DR26" s="25"/>
      <c r="DS26" s="25"/>
      <c r="DT26" s="25"/>
      <c r="DU26" s="25">
        <v>0.9</v>
      </c>
      <c r="DV26" s="25"/>
      <c r="DW26" s="25"/>
      <c r="DX26" s="25"/>
      <c r="DY26" s="25"/>
      <c r="DZ26" s="25"/>
      <c r="EA26" s="25">
        <v>1.09</v>
      </c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 t="s">
        <v>79</v>
      </c>
      <c r="EZ26" s="25"/>
      <c r="FA26" s="25"/>
      <c r="FB26" s="25"/>
      <c r="FC26" s="25"/>
      <c r="FD26" s="25"/>
      <c r="FE26" s="37">
        <v>0.58</v>
      </c>
      <c r="FF26" s="37"/>
      <c r="FG26" s="37"/>
      <c r="FH26" s="37"/>
      <c r="FI26" s="37"/>
      <c r="FJ26" s="37"/>
      <c r="FK26" s="37">
        <v>0.87</v>
      </c>
      <c r="FL26" s="37"/>
      <c r="FM26" s="37"/>
      <c r="FN26" s="37"/>
      <c r="FO26" s="37"/>
      <c r="FP26" s="37"/>
      <c r="FQ26" s="37">
        <v>1.01</v>
      </c>
      <c r="FR26" s="37"/>
      <c r="FS26" s="37"/>
      <c r="FT26" s="37"/>
      <c r="FU26" s="37"/>
      <c r="FV26" s="37"/>
      <c r="FW26" s="37">
        <v>0.56</v>
      </c>
      <c r="FX26" s="37"/>
      <c r="FY26" s="37"/>
      <c r="FZ26" s="37"/>
      <c r="GA26" s="37"/>
      <c r="GB26" s="37"/>
      <c r="GC26" s="37">
        <f>FE26+FK26+FQ26+FW26</f>
        <v>3.02</v>
      </c>
      <c r="GD26" s="37"/>
      <c r="GE26" s="37"/>
      <c r="GF26" s="37"/>
      <c r="GG26" s="37"/>
      <c r="GH26" s="37"/>
      <c r="GI26" s="37">
        <v>1.35</v>
      </c>
      <c r="GJ26" s="37"/>
      <c r="GK26" s="37"/>
      <c r="GL26" s="37"/>
      <c r="GM26" s="37"/>
      <c r="GN26" s="37"/>
      <c r="GO26" s="37">
        <v>0</v>
      </c>
      <c r="GP26" s="37"/>
      <c r="GQ26" s="37"/>
      <c r="GR26" s="37"/>
      <c r="GS26" s="37"/>
      <c r="GT26" s="37"/>
      <c r="GU26" s="37">
        <v>0</v>
      </c>
      <c r="GV26" s="37"/>
      <c r="GW26" s="37"/>
      <c r="GX26" s="37"/>
      <c r="GY26" s="37"/>
      <c r="GZ26" s="37"/>
      <c r="HA26" s="37">
        <v>0</v>
      </c>
      <c r="HB26" s="37"/>
      <c r="HC26" s="37"/>
      <c r="HD26" s="37"/>
      <c r="HE26" s="37"/>
      <c r="HF26" s="37"/>
      <c r="HG26" s="85">
        <f>GC26+GI26</f>
        <v>4.37</v>
      </c>
      <c r="HH26" s="86"/>
      <c r="HI26" s="86"/>
      <c r="HJ26" s="86"/>
      <c r="HK26" s="86"/>
      <c r="HL26" s="87"/>
    </row>
    <row r="27" spans="1:220" s="5" customFormat="1" ht="22.5" customHeight="1">
      <c r="A27" s="26">
        <v>2</v>
      </c>
      <c r="B27" s="26"/>
      <c r="C27" s="26"/>
      <c r="D27" s="26"/>
      <c r="E27" s="27" t="s">
        <v>59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19">
        <f>FE28</f>
        <v>2.93</v>
      </c>
      <c r="FF27" s="19"/>
      <c r="FG27" s="19"/>
      <c r="FH27" s="19"/>
      <c r="FI27" s="19"/>
      <c r="FJ27" s="19"/>
      <c r="FK27" s="19">
        <f>FK28</f>
        <v>5.13</v>
      </c>
      <c r="FL27" s="19"/>
      <c r="FM27" s="19"/>
      <c r="FN27" s="19"/>
      <c r="FO27" s="19"/>
      <c r="FP27" s="19"/>
      <c r="FQ27" s="19">
        <f>FQ28</f>
        <v>4.4</v>
      </c>
      <c r="FR27" s="19"/>
      <c r="FS27" s="19"/>
      <c r="FT27" s="19"/>
      <c r="FU27" s="19"/>
      <c r="FV27" s="19"/>
      <c r="FW27" s="19">
        <f>FW28</f>
        <v>2.2</v>
      </c>
      <c r="FX27" s="19"/>
      <c r="FY27" s="19"/>
      <c r="FZ27" s="19"/>
      <c r="GA27" s="19"/>
      <c r="GB27" s="19"/>
      <c r="GC27" s="19">
        <f>FE27+FK27+FQ27+FW27</f>
        <v>14.66</v>
      </c>
      <c r="GD27" s="19"/>
      <c r="GE27" s="19"/>
      <c r="GF27" s="19"/>
      <c r="GG27" s="19"/>
      <c r="GH27" s="19"/>
      <c r="GI27" s="19">
        <f>GI28</f>
        <v>14.75</v>
      </c>
      <c r="GJ27" s="19"/>
      <c r="GK27" s="19"/>
      <c r="GL27" s="19"/>
      <c r="GM27" s="19"/>
      <c r="GN27" s="19"/>
      <c r="GO27" s="19">
        <f>GO28</f>
        <v>21.15191354</v>
      </c>
      <c r="GP27" s="19"/>
      <c r="GQ27" s="19"/>
      <c r="GR27" s="19"/>
      <c r="GS27" s="19"/>
      <c r="GT27" s="19"/>
      <c r="GU27" s="19">
        <f>GU28</f>
        <v>19.52</v>
      </c>
      <c r="GV27" s="19"/>
      <c r="GW27" s="19"/>
      <c r="GX27" s="19"/>
      <c r="GY27" s="19"/>
      <c r="GZ27" s="19"/>
      <c r="HA27" s="19">
        <f>HA28</f>
        <v>22.39</v>
      </c>
      <c r="HB27" s="19"/>
      <c r="HC27" s="19"/>
      <c r="HD27" s="19"/>
      <c r="HE27" s="19"/>
      <c r="HF27" s="19"/>
      <c r="HG27" s="19">
        <f>HG29+HG30+HG31+HG32+HG33+HG34+HG35+HG36+HG37+HG38+HG39</f>
        <v>92.47191354</v>
      </c>
      <c r="HH27" s="19"/>
      <c r="HI27" s="19"/>
      <c r="HJ27" s="19"/>
      <c r="HK27" s="19"/>
      <c r="HL27" s="19"/>
    </row>
    <row r="28" spans="1:220" s="5" customFormat="1" ht="38.25" customHeight="1">
      <c r="A28" s="79">
        <v>2.1</v>
      </c>
      <c r="B28" s="80"/>
      <c r="C28" s="80"/>
      <c r="D28" s="81"/>
      <c r="E28" s="27" t="s">
        <v>58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76"/>
      <c r="T28" s="77"/>
      <c r="U28" s="77"/>
      <c r="V28" s="77"/>
      <c r="W28" s="77"/>
      <c r="X28" s="78"/>
      <c r="Y28" s="76"/>
      <c r="Z28" s="77"/>
      <c r="AA28" s="77"/>
      <c r="AB28" s="77"/>
      <c r="AC28" s="77"/>
      <c r="AD28" s="78"/>
      <c r="AE28" s="76"/>
      <c r="AF28" s="77"/>
      <c r="AG28" s="77"/>
      <c r="AH28" s="77"/>
      <c r="AI28" s="77"/>
      <c r="AJ28" s="78"/>
      <c r="AK28" s="76"/>
      <c r="AL28" s="77"/>
      <c r="AM28" s="77"/>
      <c r="AN28" s="77"/>
      <c r="AO28" s="77"/>
      <c r="AP28" s="78"/>
      <c r="AQ28" s="76"/>
      <c r="AR28" s="77"/>
      <c r="AS28" s="77"/>
      <c r="AT28" s="77"/>
      <c r="AU28" s="77"/>
      <c r="AV28" s="78"/>
      <c r="AW28" s="76"/>
      <c r="AX28" s="77"/>
      <c r="AY28" s="77"/>
      <c r="AZ28" s="77"/>
      <c r="BA28" s="77"/>
      <c r="BB28" s="78"/>
      <c r="BC28" s="76"/>
      <c r="BD28" s="77"/>
      <c r="BE28" s="77"/>
      <c r="BF28" s="77"/>
      <c r="BG28" s="77"/>
      <c r="BH28" s="78"/>
      <c r="BI28" s="76"/>
      <c r="BJ28" s="77"/>
      <c r="BK28" s="77"/>
      <c r="BL28" s="77"/>
      <c r="BM28" s="77"/>
      <c r="BN28" s="78"/>
      <c r="BO28" s="76"/>
      <c r="BP28" s="77"/>
      <c r="BQ28" s="77"/>
      <c r="BR28" s="77"/>
      <c r="BS28" s="77"/>
      <c r="BT28" s="78"/>
      <c r="BU28" s="76"/>
      <c r="BV28" s="77"/>
      <c r="BW28" s="77"/>
      <c r="BX28" s="77"/>
      <c r="BY28" s="77"/>
      <c r="BZ28" s="78"/>
      <c r="CA28" s="76"/>
      <c r="CB28" s="77"/>
      <c r="CC28" s="77"/>
      <c r="CD28" s="77"/>
      <c r="CE28" s="77"/>
      <c r="CF28" s="78"/>
      <c r="CG28" s="76"/>
      <c r="CH28" s="77"/>
      <c r="CI28" s="77"/>
      <c r="CJ28" s="77"/>
      <c r="CK28" s="77"/>
      <c r="CL28" s="78"/>
      <c r="CM28" s="76"/>
      <c r="CN28" s="77"/>
      <c r="CO28" s="77"/>
      <c r="CP28" s="77"/>
      <c r="CQ28" s="77"/>
      <c r="CR28" s="77"/>
      <c r="CS28" s="77"/>
      <c r="CT28" s="77"/>
      <c r="CU28" s="77"/>
      <c r="CV28" s="78"/>
      <c r="CW28" s="76"/>
      <c r="CX28" s="77"/>
      <c r="CY28" s="77"/>
      <c r="CZ28" s="77"/>
      <c r="DA28" s="77"/>
      <c r="DB28" s="78"/>
      <c r="DC28" s="76"/>
      <c r="DD28" s="77"/>
      <c r="DE28" s="77"/>
      <c r="DF28" s="77"/>
      <c r="DG28" s="77"/>
      <c r="DH28" s="78"/>
      <c r="DI28" s="76"/>
      <c r="DJ28" s="77"/>
      <c r="DK28" s="77"/>
      <c r="DL28" s="77"/>
      <c r="DM28" s="77"/>
      <c r="DN28" s="78"/>
      <c r="DO28" s="82" t="s">
        <v>74</v>
      </c>
      <c r="DP28" s="83"/>
      <c r="DQ28" s="83"/>
      <c r="DR28" s="83"/>
      <c r="DS28" s="83"/>
      <c r="DT28" s="84"/>
      <c r="DU28" s="82" t="str">
        <f>DO28</f>
        <v>2.495/0.900</v>
      </c>
      <c r="DV28" s="83"/>
      <c r="DW28" s="83"/>
      <c r="DX28" s="83"/>
      <c r="DY28" s="83"/>
      <c r="DZ28" s="84"/>
      <c r="EA28" s="82" t="s">
        <v>70</v>
      </c>
      <c r="EB28" s="83"/>
      <c r="EC28" s="83"/>
      <c r="ED28" s="83"/>
      <c r="EE28" s="83"/>
      <c r="EF28" s="84"/>
      <c r="EG28" s="24" t="s">
        <v>76</v>
      </c>
      <c r="EH28" s="24"/>
      <c r="EI28" s="24"/>
      <c r="EJ28" s="24"/>
      <c r="EK28" s="24"/>
      <c r="EL28" s="24"/>
      <c r="EM28" s="24" t="s">
        <v>77</v>
      </c>
      <c r="EN28" s="24"/>
      <c r="EO28" s="24"/>
      <c r="EP28" s="24"/>
      <c r="EQ28" s="24"/>
      <c r="ER28" s="24"/>
      <c r="ES28" s="24" t="s">
        <v>83</v>
      </c>
      <c r="ET28" s="24"/>
      <c r="EU28" s="24"/>
      <c r="EV28" s="24"/>
      <c r="EW28" s="24"/>
      <c r="EX28" s="24"/>
      <c r="EY28" s="82" t="s">
        <v>82</v>
      </c>
      <c r="EZ28" s="83"/>
      <c r="FA28" s="83"/>
      <c r="FB28" s="83"/>
      <c r="FC28" s="83"/>
      <c r="FD28" s="84"/>
      <c r="FE28" s="30">
        <f>FE29+FE30+FE31+FE32+FE33+FE34+FE35+FE36+FE37+FE39</f>
        <v>2.93</v>
      </c>
      <c r="FF28" s="31"/>
      <c r="FG28" s="31"/>
      <c r="FH28" s="31"/>
      <c r="FI28" s="31"/>
      <c r="FJ28" s="32"/>
      <c r="FK28" s="30">
        <f>FK29+FK30+FK31+FK32+FK33+FK34+FK35+FK36+FK37+FK39</f>
        <v>5.13</v>
      </c>
      <c r="FL28" s="31"/>
      <c r="FM28" s="31"/>
      <c r="FN28" s="31"/>
      <c r="FO28" s="31"/>
      <c r="FP28" s="32"/>
      <c r="FQ28" s="30">
        <f>FQ29+FQ30+FQ31+FQ32+FQ33+FQ34+FQ35+FQ36+FQ37+FQ39</f>
        <v>4.4</v>
      </c>
      <c r="FR28" s="31"/>
      <c r="FS28" s="31"/>
      <c r="FT28" s="31"/>
      <c r="FU28" s="31"/>
      <c r="FV28" s="32"/>
      <c r="FW28" s="30">
        <f>FW29+FW30+FW31+FW32+FW33+FW34+FW35+FW36+FW37+FW39</f>
        <v>2.2</v>
      </c>
      <c r="FX28" s="31"/>
      <c r="FY28" s="31"/>
      <c r="FZ28" s="31"/>
      <c r="GA28" s="31"/>
      <c r="GB28" s="32"/>
      <c r="GC28" s="30">
        <f>GC29+GC30+GC31+GC32+GC33+GC34+GC35+GC36+GC37+GC39</f>
        <v>14.66</v>
      </c>
      <c r="GD28" s="31"/>
      <c r="GE28" s="31"/>
      <c r="GF28" s="31"/>
      <c r="GG28" s="31"/>
      <c r="GH28" s="32"/>
      <c r="GI28" s="30">
        <f>GI29+GI30+GI31+GI32+GI33+GI34+GI35+GI36+GI37+GI39</f>
        <v>14.75</v>
      </c>
      <c r="GJ28" s="31"/>
      <c r="GK28" s="31"/>
      <c r="GL28" s="31"/>
      <c r="GM28" s="31"/>
      <c r="GN28" s="32"/>
      <c r="GO28" s="30">
        <f>GO29+GO30+GO31+GO32+GO33+GO34+GO35+GO36+GO37+GO39</f>
        <v>21.15191354</v>
      </c>
      <c r="GP28" s="31"/>
      <c r="GQ28" s="31"/>
      <c r="GR28" s="31"/>
      <c r="GS28" s="31"/>
      <c r="GT28" s="32"/>
      <c r="GU28" s="30">
        <f>GU29+GU30+GU31+GU32+GU33+GU34+GU35+GU36+GU37+GU39</f>
        <v>19.52</v>
      </c>
      <c r="GV28" s="31"/>
      <c r="GW28" s="31"/>
      <c r="GX28" s="31"/>
      <c r="GY28" s="31"/>
      <c r="GZ28" s="32"/>
      <c r="HA28" s="30">
        <f>HA29+HA30+HA31+HA32+HA33+HA34+HA35+HA36+HA37+HA38+HA39</f>
        <v>22.39</v>
      </c>
      <c r="HB28" s="31"/>
      <c r="HC28" s="31"/>
      <c r="HD28" s="31"/>
      <c r="HE28" s="31"/>
      <c r="HF28" s="32"/>
      <c r="HG28" s="30">
        <f>GC28+GI28+GO28+GU28+HA28</f>
        <v>92.47191354</v>
      </c>
      <c r="HH28" s="31"/>
      <c r="HI28" s="31"/>
      <c r="HJ28" s="31"/>
      <c r="HK28" s="31"/>
      <c r="HL28" s="32"/>
    </row>
    <row r="29" spans="1:220" s="5" customFormat="1" ht="43.5" customHeight="1">
      <c r="A29" s="33">
        <v>1</v>
      </c>
      <c r="B29" s="33"/>
      <c r="C29" s="33"/>
      <c r="D29" s="33"/>
      <c r="E29" s="34" t="s">
        <v>31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 t="s">
        <v>64</v>
      </c>
      <c r="DP29" s="25"/>
      <c r="DQ29" s="25"/>
      <c r="DR29" s="25"/>
      <c r="DS29" s="25"/>
      <c r="DT29" s="25"/>
      <c r="DU29" s="25" t="s">
        <v>64</v>
      </c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 t="str">
        <f>DU29</f>
        <v>1.800/0.500</v>
      </c>
      <c r="EZ29" s="25"/>
      <c r="FA29" s="25"/>
      <c r="FB29" s="25"/>
      <c r="FC29" s="25"/>
      <c r="FD29" s="25"/>
      <c r="FE29" s="37">
        <v>1.36</v>
      </c>
      <c r="FF29" s="37"/>
      <c r="FG29" s="37"/>
      <c r="FH29" s="37"/>
      <c r="FI29" s="37"/>
      <c r="FJ29" s="37"/>
      <c r="FK29" s="37">
        <v>2.38</v>
      </c>
      <c r="FL29" s="37"/>
      <c r="FM29" s="37"/>
      <c r="FN29" s="37"/>
      <c r="FO29" s="37"/>
      <c r="FP29" s="37"/>
      <c r="FQ29" s="37">
        <v>2.04</v>
      </c>
      <c r="FR29" s="37"/>
      <c r="FS29" s="37"/>
      <c r="FT29" s="37"/>
      <c r="FU29" s="37"/>
      <c r="FV29" s="37"/>
      <c r="FW29" s="37">
        <v>1.02</v>
      </c>
      <c r="FX29" s="37"/>
      <c r="FY29" s="37"/>
      <c r="FZ29" s="37"/>
      <c r="GA29" s="37"/>
      <c r="GB29" s="37"/>
      <c r="GC29" s="37">
        <f>FE29+FK29+FQ29+FW29</f>
        <v>6.800000000000001</v>
      </c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>
        <f t="shared" si="0"/>
        <v>6.800000000000001</v>
      </c>
      <c r="HH29" s="37"/>
      <c r="HI29" s="37"/>
      <c r="HJ29" s="37"/>
      <c r="HK29" s="37"/>
      <c r="HL29" s="37"/>
    </row>
    <row r="30" spans="1:220" s="5" customFormat="1" ht="36.75" customHeight="1">
      <c r="A30" s="33">
        <v>2</v>
      </c>
      <c r="B30" s="33"/>
      <c r="C30" s="33"/>
      <c r="D30" s="33"/>
      <c r="E30" s="34" t="s">
        <v>32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 t="s">
        <v>72</v>
      </c>
      <c r="DP30" s="25"/>
      <c r="DQ30" s="25"/>
      <c r="DR30" s="25"/>
      <c r="DS30" s="25"/>
      <c r="DT30" s="25"/>
      <c r="DU30" s="25" t="str">
        <f>DO30</f>
        <v>0.695/0.400</v>
      </c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 t="str">
        <f>DU30</f>
        <v>0.695/0.400</v>
      </c>
      <c r="EZ30" s="25"/>
      <c r="FA30" s="25"/>
      <c r="FB30" s="25"/>
      <c r="FC30" s="25"/>
      <c r="FD30" s="25"/>
      <c r="FE30" s="37">
        <v>0.66</v>
      </c>
      <c r="FF30" s="37"/>
      <c r="FG30" s="37"/>
      <c r="FH30" s="37"/>
      <c r="FI30" s="37"/>
      <c r="FJ30" s="37"/>
      <c r="FK30" s="37">
        <v>1.15</v>
      </c>
      <c r="FL30" s="37"/>
      <c r="FM30" s="37"/>
      <c r="FN30" s="37"/>
      <c r="FO30" s="37"/>
      <c r="FP30" s="37"/>
      <c r="FQ30" s="37">
        <v>0.99</v>
      </c>
      <c r="FR30" s="37"/>
      <c r="FS30" s="37"/>
      <c r="FT30" s="37"/>
      <c r="FU30" s="37"/>
      <c r="FV30" s="37"/>
      <c r="FW30" s="37">
        <v>0.49</v>
      </c>
      <c r="FX30" s="37"/>
      <c r="FY30" s="37"/>
      <c r="FZ30" s="37"/>
      <c r="GA30" s="37"/>
      <c r="GB30" s="37"/>
      <c r="GC30" s="37">
        <f>FE30+FK30+FQ30+FW30</f>
        <v>3.29</v>
      </c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>
        <f aca="true" t="shared" si="1" ref="HG30:HG38">GC30+GI30+GO30+GU30+HA30</f>
        <v>3.29</v>
      </c>
      <c r="HH30" s="37"/>
      <c r="HI30" s="37"/>
      <c r="HJ30" s="37"/>
      <c r="HK30" s="37"/>
      <c r="HL30" s="37"/>
    </row>
    <row r="31" spans="1:220" s="5" customFormat="1" ht="35.25" customHeight="1">
      <c r="A31" s="33">
        <v>3</v>
      </c>
      <c r="B31" s="33"/>
      <c r="C31" s="33"/>
      <c r="D31" s="33"/>
      <c r="E31" s="34" t="s">
        <v>33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 t="s">
        <v>65</v>
      </c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 t="str">
        <f>EA31</f>
        <v>1.080/0.160</v>
      </c>
      <c r="EZ31" s="25"/>
      <c r="FA31" s="25"/>
      <c r="FB31" s="25"/>
      <c r="FC31" s="25"/>
      <c r="FD31" s="25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>
        <v>5.1</v>
      </c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>
        <f t="shared" si="1"/>
        <v>5.1</v>
      </c>
      <c r="HH31" s="37"/>
      <c r="HI31" s="37"/>
      <c r="HJ31" s="37"/>
      <c r="HK31" s="37"/>
      <c r="HL31" s="37"/>
    </row>
    <row r="32" spans="1:220" s="5" customFormat="1" ht="38.25" customHeight="1">
      <c r="A32" s="33">
        <v>4</v>
      </c>
      <c r="B32" s="33"/>
      <c r="C32" s="33"/>
      <c r="D32" s="33"/>
      <c r="E32" s="34" t="s">
        <v>34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 t="s">
        <v>66</v>
      </c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 t="str">
        <f>EA32</f>
        <v>0.650/0.160</v>
      </c>
      <c r="EZ32" s="25"/>
      <c r="FA32" s="25"/>
      <c r="FB32" s="25"/>
      <c r="FC32" s="25"/>
      <c r="FD32" s="25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>
        <v>3.57</v>
      </c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>
        <f t="shared" si="1"/>
        <v>3.57</v>
      </c>
      <c r="HH32" s="37"/>
      <c r="HI32" s="37"/>
      <c r="HJ32" s="37"/>
      <c r="HK32" s="37"/>
      <c r="HL32" s="37"/>
    </row>
    <row r="33" spans="1:220" s="5" customFormat="1" ht="36" customHeight="1">
      <c r="A33" s="33">
        <v>5</v>
      </c>
      <c r="B33" s="33"/>
      <c r="C33" s="33"/>
      <c r="D33" s="33"/>
      <c r="E33" s="34" t="s">
        <v>35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 t="s">
        <v>67</v>
      </c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 t="str">
        <f>EG33</f>
        <v>0.880/0.250</v>
      </c>
      <c r="EZ33" s="25"/>
      <c r="FA33" s="25"/>
      <c r="FB33" s="25"/>
      <c r="FC33" s="25"/>
      <c r="FD33" s="25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>
        <v>3.94</v>
      </c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>
        <f t="shared" si="1"/>
        <v>3.94</v>
      </c>
      <c r="HH33" s="37"/>
      <c r="HI33" s="37"/>
      <c r="HJ33" s="37"/>
      <c r="HK33" s="37"/>
      <c r="HL33" s="37"/>
    </row>
    <row r="34" spans="1:220" s="5" customFormat="1" ht="36" customHeight="1">
      <c r="A34" s="33">
        <v>6</v>
      </c>
      <c r="B34" s="33"/>
      <c r="C34" s="33"/>
      <c r="D34" s="33"/>
      <c r="E34" s="34" t="s">
        <v>36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 t="s">
        <v>75</v>
      </c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 t="str">
        <f>EG34</f>
        <v>0.580/0.250</v>
      </c>
      <c r="EZ34" s="25"/>
      <c r="FA34" s="25"/>
      <c r="FB34" s="25"/>
      <c r="FC34" s="25"/>
      <c r="FD34" s="25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>
        <v>3.35</v>
      </c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>
        <f>GC34+GI34+GO34+GU34+HA34</f>
        <v>3.35</v>
      </c>
      <c r="HH34" s="37"/>
      <c r="HI34" s="37"/>
      <c r="HJ34" s="37"/>
      <c r="HK34" s="37"/>
      <c r="HL34" s="37"/>
    </row>
    <row r="35" spans="1:220" s="5" customFormat="1" ht="32.25" customHeight="1">
      <c r="A35" s="33">
        <v>7</v>
      </c>
      <c r="B35" s="33"/>
      <c r="C35" s="33"/>
      <c r="D35" s="33"/>
      <c r="E35" s="34" t="s">
        <v>37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 t="s">
        <v>71</v>
      </c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 t="str">
        <f>EM35</f>
        <v>0.555/0.250</v>
      </c>
      <c r="EZ35" s="25"/>
      <c r="FA35" s="25"/>
      <c r="FB35" s="25"/>
      <c r="FC35" s="25"/>
      <c r="FD35" s="25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>
        <v>2.6</v>
      </c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>
        <f t="shared" si="1"/>
        <v>2.6</v>
      </c>
      <c r="HH35" s="37"/>
      <c r="HI35" s="37"/>
      <c r="HJ35" s="37"/>
      <c r="HK35" s="37"/>
      <c r="HL35" s="37"/>
    </row>
    <row r="36" spans="1:220" s="5" customFormat="1" ht="36" customHeight="1">
      <c r="A36" s="33">
        <v>8</v>
      </c>
      <c r="B36" s="33"/>
      <c r="C36" s="33"/>
      <c r="D36" s="33"/>
      <c r="E36" s="34" t="s">
        <v>38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 t="s">
        <v>68</v>
      </c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 t="str">
        <f>EM36</f>
        <v>0.180/0.160</v>
      </c>
      <c r="EZ36" s="25"/>
      <c r="FA36" s="25"/>
      <c r="FB36" s="25"/>
      <c r="FC36" s="25"/>
      <c r="FD36" s="25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>
        <v>2.52</v>
      </c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>
        <f t="shared" si="1"/>
        <v>2.52</v>
      </c>
      <c r="HH36" s="37"/>
      <c r="HI36" s="37"/>
      <c r="HJ36" s="37"/>
      <c r="HK36" s="37"/>
      <c r="HL36" s="37"/>
    </row>
    <row r="37" spans="1:220" s="5" customFormat="1" ht="44.25" customHeight="1">
      <c r="A37" s="33">
        <v>9</v>
      </c>
      <c r="B37" s="33"/>
      <c r="C37" s="33"/>
      <c r="D37" s="33"/>
      <c r="E37" s="34" t="s">
        <v>39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 t="s">
        <v>73</v>
      </c>
      <c r="ET37" s="25"/>
      <c r="EU37" s="25"/>
      <c r="EV37" s="25"/>
      <c r="EW37" s="25"/>
      <c r="EX37" s="25"/>
      <c r="EY37" s="25" t="str">
        <f>ES37</f>
        <v>1.685/0.160</v>
      </c>
      <c r="EZ37" s="25"/>
      <c r="FA37" s="25"/>
      <c r="FB37" s="25"/>
      <c r="FC37" s="25"/>
      <c r="FD37" s="25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>
        <v>7.11</v>
      </c>
      <c r="HB37" s="37"/>
      <c r="HC37" s="37"/>
      <c r="HD37" s="37"/>
      <c r="HE37" s="37"/>
      <c r="HF37" s="37"/>
      <c r="HG37" s="37">
        <f t="shared" si="1"/>
        <v>7.11</v>
      </c>
      <c r="HH37" s="37"/>
      <c r="HI37" s="37"/>
      <c r="HJ37" s="37"/>
      <c r="HK37" s="37"/>
      <c r="HL37" s="37"/>
    </row>
    <row r="38" spans="1:220" s="5" customFormat="1" ht="36.75" customHeight="1">
      <c r="A38" s="33">
        <v>10</v>
      </c>
      <c r="B38" s="33"/>
      <c r="C38" s="33"/>
      <c r="D38" s="33"/>
      <c r="E38" s="34" t="s">
        <v>40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 t="s">
        <v>69</v>
      </c>
      <c r="ET38" s="25"/>
      <c r="EU38" s="25"/>
      <c r="EV38" s="25"/>
      <c r="EW38" s="25"/>
      <c r="EX38" s="25"/>
      <c r="EY38" s="25" t="str">
        <f>ES38</f>
        <v>0.180/0.250</v>
      </c>
      <c r="EZ38" s="25"/>
      <c r="FA38" s="25"/>
      <c r="FB38" s="25"/>
      <c r="FC38" s="25"/>
      <c r="FD38" s="25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>
        <v>3.09</v>
      </c>
      <c r="HB38" s="37"/>
      <c r="HC38" s="37"/>
      <c r="HD38" s="37"/>
      <c r="HE38" s="37"/>
      <c r="HF38" s="37"/>
      <c r="HG38" s="37">
        <f t="shared" si="1"/>
        <v>3.09</v>
      </c>
      <c r="HH38" s="37"/>
      <c r="HI38" s="37"/>
      <c r="HJ38" s="37"/>
      <c r="HK38" s="37"/>
      <c r="HL38" s="37"/>
    </row>
    <row r="39" spans="1:220" s="5" customFormat="1" ht="36" customHeight="1">
      <c r="A39" s="38">
        <v>11</v>
      </c>
      <c r="B39" s="39"/>
      <c r="C39" s="39"/>
      <c r="D39" s="40"/>
      <c r="E39" s="34" t="s">
        <v>41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 t="s">
        <v>81</v>
      </c>
      <c r="ET39" s="25"/>
      <c r="EU39" s="25"/>
      <c r="EV39" s="25"/>
      <c r="EW39" s="25"/>
      <c r="EX39" s="25"/>
      <c r="EY39" s="25" t="s">
        <v>81</v>
      </c>
      <c r="EZ39" s="25"/>
      <c r="FA39" s="25"/>
      <c r="FB39" s="25"/>
      <c r="FC39" s="25"/>
      <c r="FD39" s="25"/>
      <c r="FE39" s="37">
        <v>0.91</v>
      </c>
      <c r="FF39" s="37"/>
      <c r="FG39" s="37"/>
      <c r="FH39" s="37"/>
      <c r="FI39" s="37"/>
      <c r="FJ39" s="37"/>
      <c r="FK39" s="37">
        <v>1.6</v>
      </c>
      <c r="FL39" s="37"/>
      <c r="FM39" s="37"/>
      <c r="FN39" s="37"/>
      <c r="FO39" s="37"/>
      <c r="FP39" s="37"/>
      <c r="FQ39" s="37">
        <v>1.37</v>
      </c>
      <c r="FR39" s="37"/>
      <c r="FS39" s="37"/>
      <c r="FT39" s="37"/>
      <c r="FU39" s="37"/>
      <c r="FV39" s="37"/>
      <c r="FW39" s="37">
        <v>0.69</v>
      </c>
      <c r="FX39" s="37"/>
      <c r="FY39" s="37"/>
      <c r="FZ39" s="37"/>
      <c r="GA39" s="37"/>
      <c r="GB39" s="37"/>
      <c r="GC39" s="37">
        <f aca="true" t="shared" si="2" ref="GC39:GC45">FE39+FK39+FQ39+FW39</f>
        <v>4.57</v>
      </c>
      <c r="GD39" s="37"/>
      <c r="GE39" s="37"/>
      <c r="GF39" s="37"/>
      <c r="GG39" s="37"/>
      <c r="GH39" s="37"/>
      <c r="GI39" s="37">
        <v>6.08</v>
      </c>
      <c r="GJ39" s="37"/>
      <c r="GK39" s="37"/>
      <c r="GL39" s="37"/>
      <c r="GM39" s="37"/>
      <c r="GN39" s="37"/>
      <c r="GO39" s="37">
        <v>13.86191354</v>
      </c>
      <c r="GP39" s="37"/>
      <c r="GQ39" s="37"/>
      <c r="GR39" s="37"/>
      <c r="GS39" s="37"/>
      <c r="GT39" s="37"/>
      <c r="GU39" s="37">
        <v>14.4</v>
      </c>
      <c r="GV39" s="37"/>
      <c r="GW39" s="37"/>
      <c r="GX39" s="37"/>
      <c r="GY39" s="37"/>
      <c r="GZ39" s="37"/>
      <c r="HA39" s="37">
        <v>12.19</v>
      </c>
      <c r="HB39" s="37"/>
      <c r="HC39" s="37"/>
      <c r="HD39" s="37"/>
      <c r="HE39" s="37"/>
      <c r="HF39" s="37"/>
      <c r="HG39" s="37">
        <f aca="true" t="shared" si="3" ref="HG39:HG45">GC39+GI39+GO39+GU39+HA39</f>
        <v>51.10191354</v>
      </c>
      <c r="HH39" s="37"/>
      <c r="HI39" s="37"/>
      <c r="HJ39" s="37"/>
      <c r="HK39" s="37"/>
      <c r="HL39" s="37"/>
    </row>
    <row r="40" spans="1:220" s="5" customFormat="1" ht="24" customHeight="1">
      <c r="A40" s="26">
        <v>3</v>
      </c>
      <c r="B40" s="26"/>
      <c r="C40" s="26"/>
      <c r="D40" s="26"/>
      <c r="E40" s="27" t="s">
        <v>42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19">
        <f>FE41</f>
        <v>0</v>
      </c>
      <c r="FF40" s="19"/>
      <c r="FG40" s="19"/>
      <c r="FH40" s="19"/>
      <c r="FI40" s="19"/>
      <c r="FJ40" s="19"/>
      <c r="FK40" s="19">
        <f>FK41</f>
        <v>0.33</v>
      </c>
      <c r="FL40" s="19"/>
      <c r="FM40" s="19"/>
      <c r="FN40" s="19"/>
      <c r="FO40" s="19"/>
      <c r="FP40" s="19"/>
      <c r="FQ40" s="19">
        <f>FQ41</f>
        <v>1.34</v>
      </c>
      <c r="FR40" s="19"/>
      <c r="FS40" s="19"/>
      <c r="FT40" s="19"/>
      <c r="FU40" s="19"/>
      <c r="FV40" s="19"/>
      <c r="FW40" s="19">
        <f>FW41</f>
        <v>0</v>
      </c>
      <c r="FX40" s="19"/>
      <c r="FY40" s="19"/>
      <c r="FZ40" s="19"/>
      <c r="GA40" s="19"/>
      <c r="GB40" s="19"/>
      <c r="GC40" s="19">
        <f>FE40+FK40+FQ40+FW40</f>
        <v>1.6700000000000002</v>
      </c>
      <c r="GD40" s="19"/>
      <c r="GE40" s="19"/>
      <c r="GF40" s="19"/>
      <c r="GG40" s="19"/>
      <c r="GH40" s="19"/>
      <c r="GI40" s="19">
        <f>GI41</f>
        <v>3.38</v>
      </c>
      <c r="GJ40" s="19"/>
      <c r="GK40" s="19"/>
      <c r="GL40" s="19"/>
      <c r="GM40" s="19"/>
      <c r="GN40" s="19"/>
      <c r="GO40" s="19">
        <f>GO41</f>
        <v>1.56</v>
      </c>
      <c r="GP40" s="19"/>
      <c r="GQ40" s="19"/>
      <c r="GR40" s="19"/>
      <c r="GS40" s="19"/>
      <c r="GT40" s="19"/>
      <c r="GU40" s="19">
        <f>GU41</f>
        <v>2.27</v>
      </c>
      <c r="GV40" s="19"/>
      <c r="GW40" s="19"/>
      <c r="GX40" s="19"/>
      <c r="GY40" s="19"/>
      <c r="GZ40" s="19"/>
      <c r="HA40" s="19">
        <f>HA41</f>
        <v>2.35</v>
      </c>
      <c r="HB40" s="19"/>
      <c r="HC40" s="19"/>
      <c r="HD40" s="19"/>
      <c r="HE40" s="19"/>
      <c r="HF40" s="19"/>
      <c r="HG40" s="19">
        <f t="shared" si="3"/>
        <v>11.229999999999999</v>
      </c>
      <c r="HH40" s="19"/>
      <c r="HI40" s="19"/>
      <c r="HJ40" s="19"/>
      <c r="HK40" s="19"/>
      <c r="HL40" s="19"/>
    </row>
    <row r="41" spans="1:220" s="5" customFormat="1" ht="27" customHeight="1">
      <c r="A41" s="33">
        <v>1</v>
      </c>
      <c r="B41" s="33"/>
      <c r="C41" s="33"/>
      <c r="D41" s="33"/>
      <c r="E41" s="34" t="s">
        <v>42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37">
        <v>0</v>
      </c>
      <c r="FF41" s="37"/>
      <c r="FG41" s="37"/>
      <c r="FH41" s="37"/>
      <c r="FI41" s="37"/>
      <c r="FJ41" s="37"/>
      <c r="FK41" s="37">
        <v>0.33</v>
      </c>
      <c r="FL41" s="37"/>
      <c r="FM41" s="37"/>
      <c r="FN41" s="37"/>
      <c r="FO41" s="37"/>
      <c r="FP41" s="37"/>
      <c r="FQ41" s="37">
        <v>1.34</v>
      </c>
      <c r="FR41" s="37"/>
      <c r="FS41" s="37"/>
      <c r="FT41" s="37"/>
      <c r="FU41" s="37"/>
      <c r="FV41" s="37"/>
      <c r="FW41" s="37">
        <v>0</v>
      </c>
      <c r="FX41" s="37"/>
      <c r="FY41" s="37"/>
      <c r="FZ41" s="37"/>
      <c r="GA41" s="37"/>
      <c r="GB41" s="37"/>
      <c r="GC41" s="37">
        <f>FE41+FK41+FQ41+FW41</f>
        <v>1.6700000000000002</v>
      </c>
      <c r="GD41" s="37"/>
      <c r="GE41" s="37"/>
      <c r="GF41" s="37"/>
      <c r="GG41" s="37"/>
      <c r="GH41" s="37"/>
      <c r="GI41" s="37">
        <v>3.38</v>
      </c>
      <c r="GJ41" s="37"/>
      <c r="GK41" s="37"/>
      <c r="GL41" s="37"/>
      <c r="GM41" s="37"/>
      <c r="GN41" s="37"/>
      <c r="GO41" s="37">
        <v>1.56</v>
      </c>
      <c r="GP41" s="37"/>
      <c r="GQ41" s="37"/>
      <c r="GR41" s="37"/>
      <c r="GS41" s="37"/>
      <c r="GT41" s="37"/>
      <c r="GU41" s="37">
        <v>2.27</v>
      </c>
      <c r="GV41" s="37"/>
      <c r="GW41" s="37"/>
      <c r="GX41" s="37"/>
      <c r="GY41" s="37"/>
      <c r="GZ41" s="37"/>
      <c r="HA41" s="37">
        <v>2.35</v>
      </c>
      <c r="HB41" s="37"/>
      <c r="HC41" s="37"/>
      <c r="HD41" s="37"/>
      <c r="HE41" s="37"/>
      <c r="HF41" s="37"/>
      <c r="HG41" s="37">
        <f t="shared" si="3"/>
        <v>11.229999999999999</v>
      </c>
      <c r="HH41" s="37"/>
      <c r="HI41" s="37"/>
      <c r="HJ41" s="37"/>
      <c r="HK41" s="37"/>
      <c r="HL41" s="37"/>
    </row>
    <row r="42" spans="1:220" s="5" customFormat="1" ht="24" customHeight="1">
      <c r="A42" s="26">
        <v>4</v>
      </c>
      <c r="B42" s="26"/>
      <c r="C42" s="26"/>
      <c r="D42" s="26"/>
      <c r="E42" s="27" t="s">
        <v>43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>
        <f>FQ43</f>
        <v>1.99</v>
      </c>
      <c r="FR42" s="19"/>
      <c r="FS42" s="19"/>
      <c r="FT42" s="19"/>
      <c r="FU42" s="19"/>
      <c r="FV42" s="19"/>
      <c r="FW42" s="19">
        <f>FW43</f>
        <v>0.66</v>
      </c>
      <c r="FX42" s="19"/>
      <c r="FY42" s="19"/>
      <c r="FZ42" s="19"/>
      <c r="GA42" s="19"/>
      <c r="GB42" s="19"/>
      <c r="GC42" s="19">
        <f>GC43</f>
        <v>2.65</v>
      </c>
      <c r="GD42" s="19"/>
      <c r="GE42" s="19"/>
      <c r="GF42" s="19"/>
      <c r="GG42" s="19"/>
      <c r="GH42" s="19"/>
      <c r="GI42" s="19">
        <f>GI43</f>
        <v>12.19</v>
      </c>
      <c r="GJ42" s="19"/>
      <c r="GK42" s="19"/>
      <c r="GL42" s="19"/>
      <c r="GM42" s="19"/>
      <c r="GN42" s="19"/>
      <c r="GO42" s="19">
        <f>GO43</f>
        <v>5.39</v>
      </c>
      <c r="GP42" s="19"/>
      <c r="GQ42" s="19"/>
      <c r="GR42" s="19"/>
      <c r="GS42" s="19"/>
      <c r="GT42" s="19"/>
      <c r="GU42" s="19">
        <f>GU43</f>
        <v>2.14</v>
      </c>
      <c r="GV42" s="19"/>
      <c r="GW42" s="19"/>
      <c r="GX42" s="19"/>
      <c r="GY42" s="19"/>
      <c r="GZ42" s="19"/>
      <c r="HA42" s="19">
        <f>HA43</f>
        <v>12.31</v>
      </c>
      <c r="HB42" s="19"/>
      <c r="HC42" s="19"/>
      <c r="HD42" s="19"/>
      <c r="HE42" s="19"/>
      <c r="HF42" s="19"/>
      <c r="HG42" s="19">
        <f t="shared" si="3"/>
        <v>34.68</v>
      </c>
      <c r="HH42" s="19"/>
      <c r="HI42" s="19"/>
      <c r="HJ42" s="19"/>
      <c r="HK42" s="19"/>
      <c r="HL42" s="19"/>
    </row>
    <row r="43" spans="1:220" s="5" customFormat="1" ht="17.25" customHeight="1">
      <c r="A43" s="33">
        <v>1</v>
      </c>
      <c r="B43" s="33"/>
      <c r="C43" s="33"/>
      <c r="D43" s="33"/>
      <c r="E43" s="34" t="s">
        <v>43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6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>
        <v>1.99</v>
      </c>
      <c r="FR43" s="37"/>
      <c r="FS43" s="37"/>
      <c r="FT43" s="37"/>
      <c r="FU43" s="37"/>
      <c r="FV43" s="37"/>
      <c r="FW43" s="37">
        <v>0.66</v>
      </c>
      <c r="FX43" s="37"/>
      <c r="FY43" s="37"/>
      <c r="FZ43" s="37"/>
      <c r="GA43" s="37"/>
      <c r="GB43" s="37"/>
      <c r="GC43" s="37">
        <f>FQ43+FW43</f>
        <v>2.65</v>
      </c>
      <c r="GD43" s="37"/>
      <c r="GE43" s="37"/>
      <c r="GF43" s="37"/>
      <c r="GG43" s="37"/>
      <c r="GH43" s="37"/>
      <c r="GI43" s="37">
        <v>12.19</v>
      </c>
      <c r="GJ43" s="37"/>
      <c r="GK43" s="37"/>
      <c r="GL43" s="37"/>
      <c r="GM43" s="37"/>
      <c r="GN43" s="37"/>
      <c r="GO43" s="37">
        <v>5.39</v>
      </c>
      <c r="GP43" s="37"/>
      <c r="GQ43" s="37"/>
      <c r="GR43" s="37"/>
      <c r="GS43" s="37"/>
      <c r="GT43" s="37"/>
      <c r="GU43" s="37">
        <v>2.14</v>
      </c>
      <c r="GV43" s="37"/>
      <c r="GW43" s="37"/>
      <c r="GX43" s="37"/>
      <c r="GY43" s="37"/>
      <c r="GZ43" s="37"/>
      <c r="HA43" s="37">
        <v>12.31</v>
      </c>
      <c r="HB43" s="37"/>
      <c r="HC43" s="37"/>
      <c r="HD43" s="37"/>
      <c r="HE43" s="37"/>
      <c r="HF43" s="37"/>
      <c r="HG43" s="37">
        <f t="shared" si="3"/>
        <v>34.68</v>
      </c>
      <c r="HH43" s="37"/>
      <c r="HI43" s="37"/>
      <c r="HJ43" s="37"/>
      <c r="HK43" s="37"/>
      <c r="HL43" s="37"/>
    </row>
    <row r="44" spans="1:220" s="5" customFormat="1" ht="18.75" customHeight="1">
      <c r="A44" s="26">
        <v>5</v>
      </c>
      <c r="B44" s="26"/>
      <c r="C44" s="26"/>
      <c r="D44" s="26"/>
      <c r="E44" s="27" t="s">
        <v>44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19">
        <f>FE45</f>
        <v>0.1</v>
      </c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>
        <f t="shared" si="2"/>
        <v>0.1</v>
      </c>
      <c r="GD44" s="19"/>
      <c r="GE44" s="19"/>
      <c r="GF44" s="19"/>
      <c r="GG44" s="19"/>
      <c r="GH44" s="19"/>
      <c r="GI44" s="19">
        <f>GI45</f>
        <v>0.30979049</v>
      </c>
      <c r="GJ44" s="19"/>
      <c r="GK44" s="19"/>
      <c r="GL44" s="19"/>
      <c r="GM44" s="19"/>
      <c r="GN44" s="19"/>
      <c r="GO44" s="19">
        <f>GO45</f>
        <v>0.34</v>
      </c>
      <c r="GP44" s="19"/>
      <c r="GQ44" s="19"/>
      <c r="GR44" s="19"/>
      <c r="GS44" s="19"/>
      <c r="GT44" s="19"/>
      <c r="GU44" s="19">
        <f>GU45</f>
        <v>0.22</v>
      </c>
      <c r="GV44" s="19"/>
      <c r="GW44" s="19"/>
      <c r="GX44" s="19"/>
      <c r="GY44" s="19"/>
      <c r="GZ44" s="19"/>
      <c r="HA44" s="19">
        <f>HA45</f>
        <v>0.33</v>
      </c>
      <c r="HB44" s="19"/>
      <c r="HC44" s="19"/>
      <c r="HD44" s="19"/>
      <c r="HE44" s="19"/>
      <c r="HF44" s="19"/>
      <c r="HG44" s="19">
        <f t="shared" si="3"/>
        <v>1.2997904900000001</v>
      </c>
      <c r="HH44" s="19"/>
      <c r="HI44" s="19"/>
      <c r="HJ44" s="19"/>
      <c r="HK44" s="19"/>
      <c r="HL44" s="19"/>
    </row>
    <row r="45" spans="1:220" s="5" customFormat="1" ht="20.25" customHeight="1">
      <c r="A45" s="33">
        <v>1</v>
      </c>
      <c r="B45" s="33"/>
      <c r="C45" s="33"/>
      <c r="D45" s="33"/>
      <c r="E45" s="34" t="s">
        <v>44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37">
        <v>0.1</v>
      </c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>
        <f t="shared" si="2"/>
        <v>0.1</v>
      </c>
      <c r="GD45" s="37"/>
      <c r="GE45" s="37"/>
      <c r="GF45" s="37"/>
      <c r="GG45" s="37"/>
      <c r="GH45" s="37"/>
      <c r="GI45" s="37">
        <v>0.30979049</v>
      </c>
      <c r="GJ45" s="37"/>
      <c r="GK45" s="37"/>
      <c r="GL45" s="37"/>
      <c r="GM45" s="37"/>
      <c r="GN45" s="37"/>
      <c r="GO45" s="37">
        <v>0.34</v>
      </c>
      <c r="GP45" s="37"/>
      <c r="GQ45" s="37"/>
      <c r="GR45" s="37"/>
      <c r="GS45" s="37"/>
      <c r="GT45" s="37"/>
      <c r="GU45" s="37">
        <v>0.22</v>
      </c>
      <c r="GV45" s="37"/>
      <c r="GW45" s="37"/>
      <c r="GX45" s="37"/>
      <c r="GY45" s="37"/>
      <c r="GZ45" s="37"/>
      <c r="HA45" s="37">
        <v>0.33</v>
      </c>
      <c r="HB45" s="37"/>
      <c r="HC45" s="37"/>
      <c r="HD45" s="37"/>
      <c r="HE45" s="37"/>
      <c r="HF45" s="37"/>
      <c r="HG45" s="37">
        <f t="shared" si="3"/>
        <v>1.2997904900000001</v>
      </c>
      <c r="HH45" s="37"/>
      <c r="HI45" s="37"/>
      <c r="HJ45" s="37"/>
      <c r="HK45" s="37"/>
      <c r="HL45" s="37"/>
    </row>
    <row r="46" spans="1:220" s="5" customFormat="1" ht="12.75">
      <c r="A46" s="33"/>
      <c r="B46" s="33"/>
      <c r="C46" s="33"/>
      <c r="D46" s="33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</row>
    <row r="47" spans="1:220" s="5" customFormat="1" ht="12.75">
      <c r="A47" s="33"/>
      <c r="B47" s="33"/>
      <c r="C47" s="33"/>
      <c r="D47" s="33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6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</row>
    <row r="48" spans="1:220" s="5" customFormat="1" ht="12.75">
      <c r="A48" s="33"/>
      <c r="B48" s="33"/>
      <c r="C48" s="33"/>
      <c r="D48" s="33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</row>
    <row r="49" spans="1:220" s="5" customFormat="1" ht="12.75">
      <c r="A49" s="33"/>
      <c r="B49" s="33"/>
      <c r="C49" s="33"/>
      <c r="D49" s="33"/>
      <c r="E49" s="73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</row>
    <row r="50" ht="21" customHeight="1"/>
    <row r="51" s="5" customFormat="1" ht="10.5">
      <c r="A51" s="17" t="s">
        <v>24</v>
      </c>
    </row>
    <row r="52" spans="1:220" s="5" customFormat="1" ht="10.5">
      <c r="A52" s="72" t="s">
        <v>23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</row>
    <row r="53" spans="1:220" s="5" customFormat="1" ht="10.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</row>
    <row r="54" s="5" customFormat="1" ht="10.5">
      <c r="A54" s="17" t="s">
        <v>25</v>
      </c>
    </row>
    <row r="55" s="5" customFormat="1" ht="10.5">
      <c r="A55" s="17" t="s">
        <v>26</v>
      </c>
    </row>
  </sheetData>
  <sheetProtection/>
  <mergeCells count="1215">
    <mergeCell ref="HG26:HL26"/>
    <mergeCell ref="FW26:GB26"/>
    <mergeCell ref="GC26:GH26"/>
    <mergeCell ref="GI26:GN26"/>
    <mergeCell ref="GO26:GT26"/>
    <mergeCell ref="EY26:FD26"/>
    <mergeCell ref="FE26:FJ26"/>
    <mergeCell ref="FK26:FP26"/>
    <mergeCell ref="FQ26:FV26"/>
    <mergeCell ref="GU26:GZ26"/>
    <mergeCell ref="HA26:HF26"/>
    <mergeCell ref="DO26:DT26"/>
    <mergeCell ref="DU26:DZ26"/>
    <mergeCell ref="EA26:EF26"/>
    <mergeCell ref="EG26:EL26"/>
    <mergeCell ref="EM26:ER26"/>
    <mergeCell ref="ES26:EX26"/>
    <mergeCell ref="CA26:CF26"/>
    <mergeCell ref="CG26:CL26"/>
    <mergeCell ref="CM26:CV26"/>
    <mergeCell ref="CW26:DB26"/>
    <mergeCell ref="DC26:DH26"/>
    <mergeCell ref="DI26:DN26"/>
    <mergeCell ref="AQ26:AV26"/>
    <mergeCell ref="AW26:BB26"/>
    <mergeCell ref="BC26:BH26"/>
    <mergeCell ref="BI26:BN26"/>
    <mergeCell ref="BO26:BT26"/>
    <mergeCell ref="BU26:BZ26"/>
    <mergeCell ref="A26:D26"/>
    <mergeCell ref="E26:R26"/>
    <mergeCell ref="S26:X26"/>
    <mergeCell ref="Y26:AD26"/>
    <mergeCell ref="AE26:AJ26"/>
    <mergeCell ref="AK26:AP26"/>
    <mergeCell ref="HA27:HF27"/>
    <mergeCell ref="HG27:HL27"/>
    <mergeCell ref="FW27:GB27"/>
    <mergeCell ref="GC27:GH27"/>
    <mergeCell ref="GI27:GN27"/>
    <mergeCell ref="GO27:GT27"/>
    <mergeCell ref="ES27:EX27"/>
    <mergeCell ref="EY27:FD27"/>
    <mergeCell ref="FE27:FJ27"/>
    <mergeCell ref="FK27:FP27"/>
    <mergeCell ref="FQ27:FV27"/>
    <mergeCell ref="GU27:GZ27"/>
    <mergeCell ref="DI27:DN27"/>
    <mergeCell ref="DO27:DT27"/>
    <mergeCell ref="DU27:DZ27"/>
    <mergeCell ref="EA27:EF27"/>
    <mergeCell ref="EG27:EL27"/>
    <mergeCell ref="EM27:ER27"/>
    <mergeCell ref="BU27:BZ27"/>
    <mergeCell ref="CA27:CF27"/>
    <mergeCell ref="CG27:CL27"/>
    <mergeCell ref="CM27:CV27"/>
    <mergeCell ref="CW27:DB27"/>
    <mergeCell ref="DC27:DH27"/>
    <mergeCell ref="AK27:AP27"/>
    <mergeCell ref="AQ27:AV27"/>
    <mergeCell ref="AW27:BB27"/>
    <mergeCell ref="BC27:BH27"/>
    <mergeCell ref="BI27:BN27"/>
    <mergeCell ref="BO27:BT27"/>
    <mergeCell ref="GI44:GN44"/>
    <mergeCell ref="GO44:GT44"/>
    <mergeCell ref="GU44:GZ44"/>
    <mergeCell ref="HA44:HF44"/>
    <mergeCell ref="HG44:HL44"/>
    <mergeCell ref="A27:D27"/>
    <mergeCell ref="E27:R27"/>
    <mergeCell ref="S27:X27"/>
    <mergeCell ref="Y27:AD27"/>
    <mergeCell ref="AE27:AJ27"/>
    <mergeCell ref="EY44:FD44"/>
    <mergeCell ref="FE44:FJ44"/>
    <mergeCell ref="FK44:FP44"/>
    <mergeCell ref="FQ44:FV44"/>
    <mergeCell ref="FW44:GB44"/>
    <mergeCell ref="GC44:GH44"/>
    <mergeCell ref="DO44:DT44"/>
    <mergeCell ref="DU44:DZ44"/>
    <mergeCell ref="EA44:EF44"/>
    <mergeCell ref="EG44:EL44"/>
    <mergeCell ref="EM44:ER44"/>
    <mergeCell ref="ES44:EX44"/>
    <mergeCell ref="CA44:CF44"/>
    <mergeCell ref="CG44:CL44"/>
    <mergeCell ref="CM44:CV44"/>
    <mergeCell ref="CW44:DB44"/>
    <mergeCell ref="DC44:DH44"/>
    <mergeCell ref="DI44:DN44"/>
    <mergeCell ref="AQ44:AV44"/>
    <mergeCell ref="AW44:BB44"/>
    <mergeCell ref="BC44:BH44"/>
    <mergeCell ref="BI44:BN44"/>
    <mergeCell ref="BO44:BT44"/>
    <mergeCell ref="BU44:BZ44"/>
    <mergeCell ref="A44:D44"/>
    <mergeCell ref="E44:R44"/>
    <mergeCell ref="S44:X44"/>
    <mergeCell ref="Y44:AD44"/>
    <mergeCell ref="AE44:AJ44"/>
    <mergeCell ref="AK44:AP44"/>
    <mergeCell ref="GC42:GH42"/>
    <mergeCell ref="GI42:GN42"/>
    <mergeCell ref="GO42:GT42"/>
    <mergeCell ref="GU42:GZ42"/>
    <mergeCell ref="HA42:HF42"/>
    <mergeCell ref="HG42:HL42"/>
    <mergeCell ref="EM42:ER42"/>
    <mergeCell ref="EY42:FD42"/>
    <mergeCell ref="FE42:FJ42"/>
    <mergeCell ref="FK42:FP42"/>
    <mergeCell ref="FQ42:FV42"/>
    <mergeCell ref="FW42:GB42"/>
    <mergeCell ref="DC42:DH42"/>
    <mergeCell ref="DI42:DN42"/>
    <mergeCell ref="DO42:DT42"/>
    <mergeCell ref="DU42:DZ42"/>
    <mergeCell ref="EA42:EF42"/>
    <mergeCell ref="EG42:EL42"/>
    <mergeCell ref="BC42:BH42"/>
    <mergeCell ref="BI42:BN42"/>
    <mergeCell ref="BO42:BT42"/>
    <mergeCell ref="BU42:BZ42"/>
    <mergeCell ref="CA42:CF42"/>
    <mergeCell ref="CG42:CL42"/>
    <mergeCell ref="HA40:HF40"/>
    <mergeCell ref="HG40:HL40"/>
    <mergeCell ref="A42:D42"/>
    <mergeCell ref="E42:R42"/>
    <mergeCell ref="S42:X42"/>
    <mergeCell ref="Y42:AD42"/>
    <mergeCell ref="AE42:AJ42"/>
    <mergeCell ref="AK42:AP42"/>
    <mergeCell ref="AQ42:AV42"/>
    <mergeCell ref="AW42:BB42"/>
    <mergeCell ref="FK40:FP40"/>
    <mergeCell ref="FQ40:FV40"/>
    <mergeCell ref="FW40:GB40"/>
    <mergeCell ref="GC40:GH40"/>
    <mergeCell ref="GI40:GN40"/>
    <mergeCell ref="GO40:GT40"/>
    <mergeCell ref="DU40:DZ40"/>
    <mergeCell ref="EA40:EF40"/>
    <mergeCell ref="EG40:EL40"/>
    <mergeCell ref="EM40:ER40"/>
    <mergeCell ref="EY40:FD40"/>
    <mergeCell ref="FE40:FJ40"/>
    <mergeCell ref="CG40:CL40"/>
    <mergeCell ref="CM40:CV40"/>
    <mergeCell ref="CW40:DB40"/>
    <mergeCell ref="DC40:DH40"/>
    <mergeCell ref="DI40:DN40"/>
    <mergeCell ref="DO40:DT40"/>
    <mergeCell ref="AW40:BB40"/>
    <mergeCell ref="BC40:BH40"/>
    <mergeCell ref="BI40:BN40"/>
    <mergeCell ref="BO40:BT40"/>
    <mergeCell ref="BU40:BZ40"/>
    <mergeCell ref="CA40:CF40"/>
    <mergeCell ref="A40:D40"/>
    <mergeCell ref="E40:R40"/>
    <mergeCell ref="S40:X40"/>
    <mergeCell ref="Y40:AD40"/>
    <mergeCell ref="AE40:AJ40"/>
    <mergeCell ref="AK40:AP40"/>
    <mergeCell ref="GC28:GH28"/>
    <mergeCell ref="GI28:GN28"/>
    <mergeCell ref="GO28:GT28"/>
    <mergeCell ref="GU28:GZ28"/>
    <mergeCell ref="HA28:HF28"/>
    <mergeCell ref="HG28:HL28"/>
    <mergeCell ref="EM28:ER28"/>
    <mergeCell ref="EY28:FD28"/>
    <mergeCell ref="FE28:FJ28"/>
    <mergeCell ref="FK28:FP28"/>
    <mergeCell ref="FQ28:FV28"/>
    <mergeCell ref="FW28:GB28"/>
    <mergeCell ref="DC28:DH28"/>
    <mergeCell ref="DI28:DN28"/>
    <mergeCell ref="DO28:DT28"/>
    <mergeCell ref="DU28:DZ28"/>
    <mergeCell ref="EA28:EF28"/>
    <mergeCell ref="EG28:EL28"/>
    <mergeCell ref="GO18:GT18"/>
    <mergeCell ref="A28:D28"/>
    <mergeCell ref="E28:R28"/>
    <mergeCell ref="S28:X28"/>
    <mergeCell ref="Y28:AD28"/>
    <mergeCell ref="BI28:BN28"/>
    <mergeCell ref="BO28:BT28"/>
    <mergeCell ref="BU28:BZ28"/>
    <mergeCell ref="CA28:CF28"/>
    <mergeCell ref="CG28:CL28"/>
    <mergeCell ref="EY18:FD18"/>
    <mergeCell ref="FE18:FJ18"/>
    <mergeCell ref="FK18:FP18"/>
    <mergeCell ref="FQ18:FV18"/>
    <mergeCell ref="GC18:GH18"/>
    <mergeCell ref="GI18:GN18"/>
    <mergeCell ref="AE28:AJ28"/>
    <mergeCell ref="AK28:AP28"/>
    <mergeCell ref="AQ28:AV28"/>
    <mergeCell ref="EA18:EF18"/>
    <mergeCell ref="CM18:CV18"/>
    <mergeCell ref="CW18:DB18"/>
    <mergeCell ref="BC18:BH18"/>
    <mergeCell ref="BI18:BN18"/>
    <mergeCell ref="BO18:BT18"/>
    <mergeCell ref="BU18:BZ18"/>
    <mergeCell ref="EG18:EL18"/>
    <mergeCell ref="AW28:BB28"/>
    <mergeCell ref="BC28:BH28"/>
    <mergeCell ref="ES18:EX18"/>
    <mergeCell ref="DC18:DH18"/>
    <mergeCell ref="DI18:DN18"/>
    <mergeCell ref="DO18:DT18"/>
    <mergeCell ref="DU18:DZ18"/>
    <mergeCell ref="CA18:CF18"/>
    <mergeCell ref="CG18:CL18"/>
    <mergeCell ref="S18:X18"/>
    <mergeCell ref="Y18:AD18"/>
    <mergeCell ref="AE18:AJ18"/>
    <mergeCell ref="AK18:AP18"/>
    <mergeCell ref="AQ18:AV18"/>
    <mergeCell ref="AW18:BB18"/>
    <mergeCell ref="HI9:HL9"/>
    <mergeCell ref="A52:HL53"/>
    <mergeCell ref="E49:R49"/>
    <mergeCell ref="GI14:GN15"/>
    <mergeCell ref="HA14:HF15"/>
    <mergeCell ref="FE49:FJ49"/>
    <mergeCell ref="FK49:FP49"/>
    <mergeCell ref="FQ49:FV49"/>
    <mergeCell ref="A18:D18"/>
    <mergeCell ref="E18:R18"/>
    <mergeCell ref="GC17:GH17"/>
    <mergeCell ref="HA18:HF18"/>
    <mergeCell ref="HG18:HL18"/>
    <mergeCell ref="FW18:GB18"/>
    <mergeCell ref="GA8:GC8"/>
    <mergeCell ref="GD8:GE8"/>
    <mergeCell ref="GF8:HB8"/>
    <mergeCell ref="HC8:HE8"/>
    <mergeCell ref="HF8:HH8"/>
    <mergeCell ref="HI8:HL8"/>
    <mergeCell ref="GC49:GH49"/>
    <mergeCell ref="GI49:GN49"/>
    <mergeCell ref="HA49:HF49"/>
    <mergeCell ref="HG49:HL49"/>
    <mergeCell ref="FW49:GB49"/>
    <mergeCell ref="FE16:HL16"/>
    <mergeCell ref="FE17:FJ17"/>
    <mergeCell ref="FK17:FP17"/>
    <mergeCell ref="FQ17:FV17"/>
    <mergeCell ref="FW17:GB17"/>
    <mergeCell ref="FE14:GH14"/>
    <mergeCell ref="HG14:HL15"/>
    <mergeCell ref="FE15:FJ15"/>
    <mergeCell ref="FK15:FP15"/>
    <mergeCell ref="FQ15:FV15"/>
    <mergeCell ref="FW15:GB15"/>
    <mergeCell ref="GC15:GH15"/>
    <mergeCell ref="GO14:GT15"/>
    <mergeCell ref="EA17:EF17"/>
    <mergeCell ref="EA49:EF49"/>
    <mergeCell ref="ES17:EX17"/>
    <mergeCell ref="GI17:GN17"/>
    <mergeCell ref="EA21:EF21"/>
    <mergeCell ref="ES21:EX21"/>
    <mergeCell ref="EY21:FD21"/>
    <mergeCell ref="EM21:ER21"/>
    <mergeCell ref="EG21:EL21"/>
    <mergeCell ref="FE21:FJ21"/>
    <mergeCell ref="EA14:EF15"/>
    <mergeCell ref="ES14:EX15"/>
    <mergeCell ref="EY14:FD15"/>
    <mergeCell ref="CW16:FD16"/>
    <mergeCell ref="CW14:DZ14"/>
    <mergeCell ref="DO15:DT15"/>
    <mergeCell ref="DU15:DZ15"/>
    <mergeCell ref="CW15:DB15"/>
    <mergeCell ref="DC15:DH15"/>
    <mergeCell ref="DI15:DN15"/>
    <mergeCell ref="DU17:DZ17"/>
    <mergeCell ref="DU49:DZ49"/>
    <mergeCell ref="DO49:DT49"/>
    <mergeCell ref="DO17:DT17"/>
    <mergeCell ref="DO21:DT21"/>
    <mergeCell ref="DU21:DZ21"/>
    <mergeCell ref="DO23:DT23"/>
    <mergeCell ref="DU23:DZ23"/>
    <mergeCell ref="DU25:DZ25"/>
    <mergeCell ref="DU30:DZ30"/>
    <mergeCell ref="DC49:DH49"/>
    <mergeCell ref="DI49:DN49"/>
    <mergeCell ref="CW17:DB17"/>
    <mergeCell ref="DC17:DH17"/>
    <mergeCell ref="DI17:DN17"/>
    <mergeCell ref="CW21:DB21"/>
    <mergeCell ref="DC21:DH21"/>
    <mergeCell ref="DI21:DN21"/>
    <mergeCell ref="DC22:DH22"/>
    <mergeCell ref="CW28:DB28"/>
    <mergeCell ref="CM13:CV15"/>
    <mergeCell ref="CM16:CV16"/>
    <mergeCell ref="CM17:CV17"/>
    <mergeCell ref="CM49:CV49"/>
    <mergeCell ref="CM39:CV39"/>
    <mergeCell ref="CW49:DB49"/>
    <mergeCell ref="CM28:CV28"/>
    <mergeCell ref="CM42:CV42"/>
    <mergeCell ref="CW42:DB42"/>
    <mergeCell ref="CA16:CF16"/>
    <mergeCell ref="CG16:CL16"/>
    <mergeCell ref="CA17:CF17"/>
    <mergeCell ref="AW49:BB49"/>
    <mergeCell ref="BC49:BH49"/>
    <mergeCell ref="BI49:BN49"/>
    <mergeCell ref="CG49:CL49"/>
    <mergeCell ref="CA49:CF49"/>
    <mergeCell ref="BI16:BN16"/>
    <mergeCell ref="BU35:BZ35"/>
    <mergeCell ref="BC13:CL14"/>
    <mergeCell ref="A13:D16"/>
    <mergeCell ref="E13:R16"/>
    <mergeCell ref="S16:X16"/>
    <mergeCell ref="AQ16:AV16"/>
    <mergeCell ref="S13:BB14"/>
    <mergeCell ref="Y16:AD16"/>
    <mergeCell ref="AW16:BB16"/>
    <mergeCell ref="S15:BB15"/>
    <mergeCell ref="AK16:AP16"/>
    <mergeCell ref="A49:D49"/>
    <mergeCell ref="S49:X49"/>
    <mergeCell ref="Y49:AD49"/>
    <mergeCell ref="CG17:CL17"/>
    <mergeCell ref="Y17:AD17"/>
    <mergeCell ref="AW17:BB17"/>
    <mergeCell ref="BC17:BH17"/>
    <mergeCell ref="BI17:BN17"/>
    <mergeCell ref="A17:D17"/>
    <mergeCell ref="E17:R17"/>
    <mergeCell ref="EG14:EL15"/>
    <mergeCell ref="EG17:EL17"/>
    <mergeCell ref="EG49:EL49"/>
    <mergeCell ref="FZ1:HL1"/>
    <mergeCell ref="CW13:HL13"/>
    <mergeCell ref="A11:HL11"/>
    <mergeCell ref="S17:X17"/>
    <mergeCell ref="AQ17:AV17"/>
    <mergeCell ref="BC15:CL15"/>
    <mergeCell ref="BC16:BH16"/>
    <mergeCell ref="EY17:FD17"/>
    <mergeCell ref="EY49:FD49"/>
    <mergeCell ref="GO37:GT37"/>
    <mergeCell ref="GO39:GT39"/>
    <mergeCell ref="GO43:GT43"/>
    <mergeCell ref="GO46:GT46"/>
    <mergeCell ref="GO17:GT17"/>
    <mergeCell ref="GO22:GT22"/>
    <mergeCell ref="GO24:GT24"/>
    <mergeCell ref="GO29:GT29"/>
    <mergeCell ref="EM14:ER15"/>
    <mergeCell ref="EM17:ER17"/>
    <mergeCell ref="EM49:ER49"/>
    <mergeCell ref="ES49:EX49"/>
    <mergeCell ref="ES38:EX38"/>
    <mergeCell ref="ES19:EX19"/>
    <mergeCell ref="ES28:EX28"/>
    <mergeCell ref="ES40:EX40"/>
    <mergeCell ref="ES42:EX42"/>
    <mergeCell ref="EM18:ER18"/>
    <mergeCell ref="GO31:GT31"/>
    <mergeCell ref="GO33:GT33"/>
    <mergeCell ref="GO35:GT35"/>
    <mergeCell ref="GU37:GZ37"/>
    <mergeCell ref="GU48:GZ48"/>
    <mergeCell ref="GU49:GZ49"/>
    <mergeCell ref="GO48:GT48"/>
    <mergeCell ref="GO49:GT49"/>
    <mergeCell ref="GU40:GZ40"/>
    <mergeCell ref="GU33:GZ33"/>
    <mergeCell ref="GU35:GZ35"/>
    <mergeCell ref="BO29:BT29"/>
    <mergeCell ref="GU39:GZ39"/>
    <mergeCell ref="GU43:GZ43"/>
    <mergeCell ref="GU46:GZ46"/>
    <mergeCell ref="BO39:BT39"/>
    <mergeCell ref="BO43:BT43"/>
    <mergeCell ref="BO46:BT46"/>
    <mergeCell ref="CA39:CF39"/>
    <mergeCell ref="GU14:GZ15"/>
    <mergeCell ref="GU17:GZ17"/>
    <mergeCell ref="GU22:GZ22"/>
    <mergeCell ref="GU24:GZ24"/>
    <mergeCell ref="GU29:GZ29"/>
    <mergeCell ref="GU31:GZ31"/>
    <mergeCell ref="GU18:GZ18"/>
    <mergeCell ref="BO31:BT31"/>
    <mergeCell ref="BO33:BT33"/>
    <mergeCell ref="BO35:BT35"/>
    <mergeCell ref="BO16:BT16"/>
    <mergeCell ref="BO17:BT17"/>
    <mergeCell ref="BO22:BT22"/>
    <mergeCell ref="BO24:BT24"/>
    <mergeCell ref="BO23:BT23"/>
    <mergeCell ref="BU49:BZ49"/>
    <mergeCell ref="BO37:BT37"/>
    <mergeCell ref="AQ49:AV49"/>
    <mergeCell ref="BU39:BZ39"/>
    <mergeCell ref="BU43:BZ43"/>
    <mergeCell ref="BI37:BN37"/>
    <mergeCell ref="BO38:BT38"/>
    <mergeCell ref="BO49:BT49"/>
    <mergeCell ref="BO48:BT48"/>
    <mergeCell ref="BU48:BZ48"/>
    <mergeCell ref="BU33:BZ33"/>
    <mergeCell ref="AE41:AJ41"/>
    <mergeCell ref="AE47:AJ47"/>
    <mergeCell ref="AE43:AJ43"/>
    <mergeCell ref="AE45:AJ45"/>
    <mergeCell ref="AE46:AJ46"/>
    <mergeCell ref="AQ37:AV37"/>
    <mergeCell ref="AW37:BB37"/>
    <mergeCell ref="BC37:BH37"/>
    <mergeCell ref="AQ40:AV40"/>
    <mergeCell ref="AE38:AJ38"/>
    <mergeCell ref="AE39:AJ39"/>
    <mergeCell ref="AE48:AJ48"/>
    <mergeCell ref="AE49:AJ49"/>
    <mergeCell ref="BU16:BZ16"/>
    <mergeCell ref="BU17:BZ17"/>
    <mergeCell ref="BU22:BZ22"/>
    <mergeCell ref="BU24:BZ24"/>
    <mergeCell ref="BU29:BZ29"/>
    <mergeCell ref="BU31:BZ31"/>
    <mergeCell ref="AE32:AJ32"/>
    <mergeCell ref="AE33:AJ33"/>
    <mergeCell ref="AE34:AJ34"/>
    <mergeCell ref="AE35:AJ35"/>
    <mergeCell ref="AE36:AJ36"/>
    <mergeCell ref="AE37:AJ37"/>
    <mergeCell ref="AK49:AP49"/>
    <mergeCell ref="AE16:AJ16"/>
    <mergeCell ref="AE17:AJ17"/>
    <mergeCell ref="AE22:AJ22"/>
    <mergeCell ref="AE23:AJ23"/>
    <mergeCell ref="AE24:AJ24"/>
    <mergeCell ref="AE25:AJ25"/>
    <mergeCell ref="AE29:AJ29"/>
    <mergeCell ref="AE30:AJ30"/>
    <mergeCell ref="AE31:AJ31"/>
    <mergeCell ref="BU21:BZ21"/>
    <mergeCell ref="BO21:BT21"/>
    <mergeCell ref="A21:D21"/>
    <mergeCell ref="E21:R21"/>
    <mergeCell ref="S21:X21"/>
    <mergeCell ref="Y21:AD21"/>
    <mergeCell ref="AQ21:AV21"/>
    <mergeCell ref="AW21:BB21"/>
    <mergeCell ref="BC21:BH21"/>
    <mergeCell ref="AE21:AJ21"/>
    <mergeCell ref="HG21:HL21"/>
    <mergeCell ref="GU21:GZ21"/>
    <mergeCell ref="GO21:GT21"/>
    <mergeCell ref="FK21:FP21"/>
    <mergeCell ref="FQ21:FV21"/>
    <mergeCell ref="FW21:GB21"/>
    <mergeCell ref="GC21:GH21"/>
    <mergeCell ref="A22:D22"/>
    <mergeCell ref="E22:R22"/>
    <mergeCell ref="S22:X22"/>
    <mergeCell ref="Y22:AD22"/>
    <mergeCell ref="GI21:GN21"/>
    <mergeCell ref="HA21:HF21"/>
    <mergeCell ref="BI21:BN21"/>
    <mergeCell ref="CA21:CF21"/>
    <mergeCell ref="CG21:CL21"/>
    <mergeCell ref="CM21:CV21"/>
    <mergeCell ref="CA22:CF22"/>
    <mergeCell ref="CG22:CL22"/>
    <mergeCell ref="CM22:CV22"/>
    <mergeCell ref="CW22:DB22"/>
    <mergeCell ref="AQ22:AV22"/>
    <mergeCell ref="AW22:BB22"/>
    <mergeCell ref="BC22:BH22"/>
    <mergeCell ref="BI22:BN22"/>
    <mergeCell ref="FE22:FJ22"/>
    <mergeCell ref="EM22:ER22"/>
    <mergeCell ref="DI22:DN22"/>
    <mergeCell ref="DO22:DT22"/>
    <mergeCell ref="DU22:DZ22"/>
    <mergeCell ref="EA22:EF22"/>
    <mergeCell ref="GC22:GH22"/>
    <mergeCell ref="GI22:GN22"/>
    <mergeCell ref="HA22:HF22"/>
    <mergeCell ref="HG22:HL22"/>
    <mergeCell ref="EG22:EL22"/>
    <mergeCell ref="FK22:FP22"/>
    <mergeCell ref="FQ22:FV22"/>
    <mergeCell ref="FW22:GB22"/>
    <mergeCell ref="ES22:EX22"/>
    <mergeCell ref="EY22:FD22"/>
    <mergeCell ref="BU23:BZ23"/>
    <mergeCell ref="A23:D23"/>
    <mergeCell ref="E23:R23"/>
    <mergeCell ref="S23:X23"/>
    <mergeCell ref="Y23:AD23"/>
    <mergeCell ref="AQ23:AV23"/>
    <mergeCell ref="AW23:BB23"/>
    <mergeCell ref="BC23:BH23"/>
    <mergeCell ref="BI23:BN23"/>
    <mergeCell ref="CA23:CF23"/>
    <mergeCell ref="CG23:CL23"/>
    <mergeCell ref="CM23:CV23"/>
    <mergeCell ref="EA23:EF23"/>
    <mergeCell ref="ES23:EX23"/>
    <mergeCell ref="EY23:FD23"/>
    <mergeCell ref="EM23:ER23"/>
    <mergeCell ref="EG23:EL23"/>
    <mergeCell ref="FE23:FJ23"/>
    <mergeCell ref="FK23:FP23"/>
    <mergeCell ref="FQ23:FV23"/>
    <mergeCell ref="FW23:GB23"/>
    <mergeCell ref="CW23:DB23"/>
    <mergeCell ref="DC23:DH23"/>
    <mergeCell ref="DI23:DN23"/>
    <mergeCell ref="GC23:GH23"/>
    <mergeCell ref="GI23:GN23"/>
    <mergeCell ref="HA23:HF23"/>
    <mergeCell ref="HG23:HL23"/>
    <mergeCell ref="GU23:GZ23"/>
    <mergeCell ref="GO23:GT23"/>
    <mergeCell ref="AQ24:AV24"/>
    <mergeCell ref="AW24:BB24"/>
    <mergeCell ref="BC24:BH24"/>
    <mergeCell ref="BI24:BN24"/>
    <mergeCell ref="A24:D24"/>
    <mergeCell ref="E24:R24"/>
    <mergeCell ref="S24:X24"/>
    <mergeCell ref="Y24:AD24"/>
    <mergeCell ref="DC24:DH24"/>
    <mergeCell ref="DI24:DN24"/>
    <mergeCell ref="DO24:DT24"/>
    <mergeCell ref="DU24:DZ24"/>
    <mergeCell ref="CA24:CF24"/>
    <mergeCell ref="CG24:CL24"/>
    <mergeCell ref="CM24:CV24"/>
    <mergeCell ref="CW24:DB24"/>
    <mergeCell ref="FK24:FP24"/>
    <mergeCell ref="FQ24:FV24"/>
    <mergeCell ref="FW24:GB24"/>
    <mergeCell ref="GC24:GH24"/>
    <mergeCell ref="EA24:EF24"/>
    <mergeCell ref="ES24:EX24"/>
    <mergeCell ref="EY24:FD24"/>
    <mergeCell ref="FE24:FJ24"/>
    <mergeCell ref="EM24:ER24"/>
    <mergeCell ref="EG24:EL24"/>
    <mergeCell ref="GI24:GN24"/>
    <mergeCell ref="HA24:HF24"/>
    <mergeCell ref="HG24:HL24"/>
    <mergeCell ref="A25:D25"/>
    <mergeCell ref="E25:R25"/>
    <mergeCell ref="S25:X25"/>
    <mergeCell ref="Y25:AD25"/>
    <mergeCell ref="AQ25:AV25"/>
    <mergeCell ref="AW25:BB25"/>
    <mergeCell ref="BC25:BH25"/>
    <mergeCell ref="CW25:DB25"/>
    <mergeCell ref="DC25:DH25"/>
    <mergeCell ref="DI25:DN25"/>
    <mergeCell ref="DO25:DT25"/>
    <mergeCell ref="BI25:BN25"/>
    <mergeCell ref="CA25:CF25"/>
    <mergeCell ref="CG25:CL25"/>
    <mergeCell ref="CM25:CV25"/>
    <mergeCell ref="BU25:BZ25"/>
    <mergeCell ref="BO25:BT25"/>
    <mergeCell ref="FE25:FJ25"/>
    <mergeCell ref="FK25:FP25"/>
    <mergeCell ref="FQ25:FV25"/>
    <mergeCell ref="FW25:GB25"/>
    <mergeCell ref="EA25:EF25"/>
    <mergeCell ref="ES25:EX25"/>
    <mergeCell ref="EY25:FD25"/>
    <mergeCell ref="EM25:ER25"/>
    <mergeCell ref="EG25:EL25"/>
    <mergeCell ref="GC25:GH25"/>
    <mergeCell ref="GI25:GN25"/>
    <mergeCell ref="HA25:HF25"/>
    <mergeCell ref="HG25:HL25"/>
    <mergeCell ref="GU25:GZ25"/>
    <mergeCell ref="GO25:GT25"/>
    <mergeCell ref="AQ29:AV29"/>
    <mergeCell ref="AW29:BB29"/>
    <mergeCell ref="BC29:BH29"/>
    <mergeCell ref="BI29:BN29"/>
    <mergeCell ref="A29:D29"/>
    <mergeCell ref="E29:R29"/>
    <mergeCell ref="S29:X29"/>
    <mergeCell ref="Y29:AD29"/>
    <mergeCell ref="DC29:DH29"/>
    <mergeCell ref="DI29:DN29"/>
    <mergeCell ref="DO29:DT29"/>
    <mergeCell ref="DU29:DZ29"/>
    <mergeCell ref="CA29:CF29"/>
    <mergeCell ref="CG29:CL29"/>
    <mergeCell ref="CM29:CV29"/>
    <mergeCell ref="CW29:DB29"/>
    <mergeCell ref="FK29:FP29"/>
    <mergeCell ref="FQ29:FV29"/>
    <mergeCell ref="FW29:GB29"/>
    <mergeCell ref="GC29:GH29"/>
    <mergeCell ref="EA29:EF29"/>
    <mergeCell ref="ES29:EX29"/>
    <mergeCell ref="EY29:FD29"/>
    <mergeCell ref="FE29:FJ29"/>
    <mergeCell ref="EM29:ER29"/>
    <mergeCell ref="EG29:EL29"/>
    <mergeCell ref="GI29:GN29"/>
    <mergeCell ref="HA29:HF29"/>
    <mergeCell ref="HG29:HL29"/>
    <mergeCell ref="A30:D30"/>
    <mergeCell ref="E30:R30"/>
    <mergeCell ref="S30:X30"/>
    <mergeCell ref="Y30:AD30"/>
    <mergeCell ref="AQ30:AV30"/>
    <mergeCell ref="AW30:BB30"/>
    <mergeCell ref="BC30:BH30"/>
    <mergeCell ref="CW30:DB30"/>
    <mergeCell ref="DC30:DH30"/>
    <mergeCell ref="DI30:DN30"/>
    <mergeCell ref="DO30:DT30"/>
    <mergeCell ref="BI30:BN30"/>
    <mergeCell ref="CA30:CF30"/>
    <mergeCell ref="CG30:CL30"/>
    <mergeCell ref="CM30:CV30"/>
    <mergeCell ref="BU30:BZ30"/>
    <mergeCell ref="BO30:BT30"/>
    <mergeCell ref="FE30:FJ30"/>
    <mergeCell ref="FK30:FP30"/>
    <mergeCell ref="FQ30:FV30"/>
    <mergeCell ref="FW30:GB30"/>
    <mergeCell ref="EA30:EF30"/>
    <mergeCell ref="ES30:EX30"/>
    <mergeCell ref="EY30:FD30"/>
    <mergeCell ref="EM30:ER30"/>
    <mergeCell ref="EG30:EL30"/>
    <mergeCell ref="GC30:GH30"/>
    <mergeCell ref="GI30:GN30"/>
    <mergeCell ref="HA30:HF30"/>
    <mergeCell ref="HG30:HL30"/>
    <mergeCell ref="GU30:GZ30"/>
    <mergeCell ref="GO30:GT30"/>
    <mergeCell ref="AQ31:AV31"/>
    <mergeCell ref="AW31:BB31"/>
    <mergeCell ref="BC31:BH31"/>
    <mergeCell ref="BI31:BN31"/>
    <mergeCell ref="A31:D31"/>
    <mergeCell ref="E31:R31"/>
    <mergeCell ref="S31:X31"/>
    <mergeCell ref="Y31:AD31"/>
    <mergeCell ref="DC31:DH31"/>
    <mergeCell ref="DI31:DN31"/>
    <mergeCell ref="DO31:DT31"/>
    <mergeCell ref="DU31:DZ31"/>
    <mergeCell ref="CA31:CF31"/>
    <mergeCell ref="CG31:CL31"/>
    <mergeCell ref="CM31:CV31"/>
    <mergeCell ref="CW31:DB31"/>
    <mergeCell ref="FK31:FP31"/>
    <mergeCell ref="FQ31:FV31"/>
    <mergeCell ref="FW31:GB31"/>
    <mergeCell ref="GC31:GH31"/>
    <mergeCell ref="EA31:EF31"/>
    <mergeCell ref="ES31:EX31"/>
    <mergeCell ref="EY31:FD31"/>
    <mergeCell ref="FE31:FJ31"/>
    <mergeCell ref="EM31:ER31"/>
    <mergeCell ref="EG31:EL31"/>
    <mergeCell ref="GI31:GN31"/>
    <mergeCell ref="HA31:HF31"/>
    <mergeCell ref="HG31:HL31"/>
    <mergeCell ref="A32:D32"/>
    <mergeCell ref="E32:R32"/>
    <mergeCell ref="S32:X32"/>
    <mergeCell ref="Y32:AD32"/>
    <mergeCell ref="AQ32:AV32"/>
    <mergeCell ref="AW32:BB32"/>
    <mergeCell ref="BC32:BH32"/>
    <mergeCell ref="CW32:DB32"/>
    <mergeCell ref="DC32:DH32"/>
    <mergeCell ref="DI32:DN32"/>
    <mergeCell ref="DO32:DT32"/>
    <mergeCell ref="BI32:BN32"/>
    <mergeCell ref="CA32:CF32"/>
    <mergeCell ref="CG32:CL32"/>
    <mergeCell ref="CM32:CV32"/>
    <mergeCell ref="BU32:BZ32"/>
    <mergeCell ref="BO32:BT32"/>
    <mergeCell ref="FE32:FJ32"/>
    <mergeCell ref="FK32:FP32"/>
    <mergeCell ref="FQ32:FV32"/>
    <mergeCell ref="FW32:GB32"/>
    <mergeCell ref="DU32:DZ32"/>
    <mergeCell ref="EA32:EF32"/>
    <mergeCell ref="ES32:EX32"/>
    <mergeCell ref="EY32:FD32"/>
    <mergeCell ref="EM32:ER32"/>
    <mergeCell ref="EG32:EL32"/>
    <mergeCell ref="GC32:GH32"/>
    <mergeCell ref="GI32:GN32"/>
    <mergeCell ref="HA32:HF32"/>
    <mergeCell ref="HG32:HL32"/>
    <mergeCell ref="GU32:GZ32"/>
    <mergeCell ref="GO32:GT32"/>
    <mergeCell ref="AQ33:AV33"/>
    <mergeCell ref="AW33:BB33"/>
    <mergeCell ref="BC33:BH33"/>
    <mergeCell ref="BI33:BN33"/>
    <mergeCell ref="A33:D33"/>
    <mergeCell ref="E33:R33"/>
    <mergeCell ref="S33:X33"/>
    <mergeCell ref="Y33:AD33"/>
    <mergeCell ref="DC33:DH33"/>
    <mergeCell ref="DI33:DN33"/>
    <mergeCell ref="DO33:DT33"/>
    <mergeCell ref="DU33:DZ33"/>
    <mergeCell ref="CA33:CF33"/>
    <mergeCell ref="CG33:CL33"/>
    <mergeCell ref="CM33:CV33"/>
    <mergeCell ref="CW33:DB33"/>
    <mergeCell ref="FK33:FP33"/>
    <mergeCell ref="FQ33:FV33"/>
    <mergeCell ref="FW33:GB33"/>
    <mergeCell ref="GC33:GH33"/>
    <mergeCell ref="EA33:EF33"/>
    <mergeCell ref="ES33:EX33"/>
    <mergeCell ref="EY33:FD33"/>
    <mergeCell ref="FE33:FJ33"/>
    <mergeCell ref="EM33:ER33"/>
    <mergeCell ref="EG33:EL33"/>
    <mergeCell ref="GI33:GN33"/>
    <mergeCell ref="HA33:HF33"/>
    <mergeCell ref="HG33:HL33"/>
    <mergeCell ref="A34:D34"/>
    <mergeCell ref="E34:R34"/>
    <mergeCell ref="S34:X34"/>
    <mergeCell ref="Y34:AD34"/>
    <mergeCell ref="AQ34:AV34"/>
    <mergeCell ref="AW34:BB34"/>
    <mergeCell ref="BC34:BH34"/>
    <mergeCell ref="CW34:DB34"/>
    <mergeCell ref="DC34:DH34"/>
    <mergeCell ref="DI34:DN34"/>
    <mergeCell ref="DO34:DT34"/>
    <mergeCell ref="BI34:BN34"/>
    <mergeCell ref="CA34:CF34"/>
    <mergeCell ref="CG34:CL34"/>
    <mergeCell ref="CM34:CV34"/>
    <mergeCell ref="BU34:BZ34"/>
    <mergeCell ref="BO34:BT34"/>
    <mergeCell ref="FE34:FJ34"/>
    <mergeCell ref="FK34:FP34"/>
    <mergeCell ref="FQ34:FV34"/>
    <mergeCell ref="FW34:GB34"/>
    <mergeCell ref="DU34:DZ34"/>
    <mergeCell ref="EA34:EF34"/>
    <mergeCell ref="ES34:EX34"/>
    <mergeCell ref="EY34:FD34"/>
    <mergeCell ref="EM34:ER34"/>
    <mergeCell ref="EG34:EL34"/>
    <mergeCell ref="GC34:GH34"/>
    <mergeCell ref="GI34:GN34"/>
    <mergeCell ref="HA34:HF34"/>
    <mergeCell ref="HG34:HL34"/>
    <mergeCell ref="GU34:GZ34"/>
    <mergeCell ref="GO34:GT34"/>
    <mergeCell ref="AQ35:AV35"/>
    <mergeCell ref="AW35:BB35"/>
    <mergeCell ref="BC35:BH35"/>
    <mergeCell ref="BI35:BN35"/>
    <mergeCell ref="A35:D35"/>
    <mergeCell ref="E35:R35"/>
    <mergeCell ref="S35:X35"/>
    <mergeCell ref="Y35:AD35"/>
    <mergeCell ref="DC35:DH35"/>
    <mergeCell ref="DI35:DN35"/>
    <mergeCell ref="DO35:DT35"/>
    <mergeCell ref="DU35:DZ35"/>
    <mergeCell ref="CA35:CF35"/>
    <mergeCell ref="CG35:CL35"/>
    <mergeCell ref="CM35:CV35"/>
    <mergeCell ref="CW35:DB35"/>
    <mergeCell ref="FK35:FP35"/>
    <mergeCell ref="FQ35:FV35"/>
    <mergeCell ref="FW35:GB35"/>
    <mergeCell ref="GC35:GH35"/>
    <mergeCell ref="EA35:EF35"/>
    <mergeCell ref="ES35:EX35"/>
    <mergeCell ref="EY35:FD35"/>
    <mergeCell ref="FE35:FJ35"/>
    <mergeCell ref="EM35:ER35"/>
    <mergeCell ref="EG35:EL35"/>
    <mergeCell ref="GI35:GN35"/>
    <mergeCell ref="HA35:HF35"/>
    <mergeCell ref="HG35:HL35"/>
    <mergeCell ref="A36:D36"/>
    <mergeCell ref="E36:R36"/>
    <mergeCell ref="S36:X36"/>
    <mergeCell ref="Y36:AD36"/>
    <mergeCell ref="AQ36:AV36"/>
    <mergeCell ref="AW36:BB36"/>
    <mergeCell ref="BC36:BH36"/>
    <mergeCell ref="BI36:BN36"/>
    <mergeCell ref="CA36:CF36"/>
    <mergeCell ref="CG36:CL36"/>
    <mergeCell ref="CM36:CV36"/>
    <mergeCell ref="BU36:BZ36"/>
    <mergeCell ref="BO36:BT36"/>
    <mergeCell ref="EM36:ER36"/>
    <mergeCell ref="EG36:EL36"/>
    <mergeCell ref="CW36:DB36"/>
    <mergeCell ref="DC36:DH36"/>
    <mergeCell ref="DI36:DN36"/>
    <mergeCell ref="DO36:DT36"/>
    <mergeCell ref="GI36:GN36"/>
    <mergeCell ref="HA36:HF36"/>
    <mergeCell ref="HG36:HL36"/>
    <mergeCell ref="GU36:GZ36"/>
    <mergeCell ref="GO36:GT36"/>
    <mergeCell ref="FE36:FJ36"/>
    <mergeCell ref="FK36:FP36"/>
    <mergeCell ref="FQ36:FV36"/>
    <mergeCell ref="FW36:GB36"/>
    <mergeCell ref="BU37:BZ37"/>
    <mergeCell ref="A37:D37"/>
    <mergeCell ref="E37:R37"/>
    <mergeCell ref="S37:X37"/>
    <mergeCell ref="Y37:AD37"/>
    <mergeCell ref="GC36:GH36"/>
    <mergeCell ref="DU36:DZ36"/>
    <mergeCell ref="EA36:EF36"/>
    <mergeCell ref="ES36:EX36"/>
    <mergeCell ref="EY36:FD36"/>
    <mergeCell ref="CW37:DB37"/>
    <mergeCell ref="DC37:DH37"/>
    <mergeCell ref="DI37:DN37"/>
    <mergeCell ref="DO37:DT37"/>
    <mergeCell ref="CA37:CF37"/>
    <mergeCell ref="CG37:CL37"/>
    <mergeCell ref="CM37:CV37"/>
    <mergeCell ref="EG37:EL37"/>
    <mergeCell ref="FK37:FP37"/>
    <mergeCell ref="DU37:DZ37"/>
    <mergeCell ref="EA37:EF37"/>
    <mergeCell ref="ES37:EX37"/>
    <mergeCell ref="EY37:FD37"/>
    <mergeCell ref="FQ37:FV37"/>
    <mergeCell ref="FW37:GB37"/>
    <mergeCell ref="GC37:GH37"/>
    <mergeCell ref="GI37:GN37"/>
    <mergeCell ref="FE37:FJ37"/>
    <mergeCell ref="EM37:ER37"/>
    <mergeCell ref="HA37:HF37"/>
    <mergeCell ref="HG37:HL37"/>
    <mergeCell ref="A38:D38"/>
    <mergeCell ref="E38:R38"/>
    <mergeCell ref="S38:X38"/>
    <mergeCell ref="Y38:AD38"/>
    <mergeCell ref="AQ38:AV38"/>
    <mergeCell ref="AW38:BB38"/>
    <mergeCell ref="BC38:BH38"/>
    <mergeCell ref="BI38:BN38"/>
    <mergeCell ref="BU38:BZ38"/>
    <mergeCell ref="DO38:DT38"/>
    <mergeCell ref="DU38:DZ38"/>
    <mergeCell ref="EA38:EF38"/>
    <mergeCell ref="CW38:DB38"/>
    <mergeCell ref="DC38:DH38"/>
    <mergeCell ref="DI38:DN38"/>
    <mergeCell ref="CA38:CF38"/>
    <mergeCell ref="CG38:CL38"/>
    <mergeCell ref="CM38:CV38"/>
    <mergeCell ref="HG38:HL38"/>
    <mergeCell ref="GU38:GZ38"/>
    <mergeCell ref="GO38:GT38"/>
    <mergeCell ref="FK38:FP38"/>
    <mergeCell ref="FQ38:FV38"/>
    <mergeCell ref="FW38:GB38"/>
    <mergeCell ref="GC38:GH38"/>
    <mergeCell ref="A39:D39"/>
    <mergeCell ref="E39:R39"/>
    <mergeCell ref="S39:X39"/>
    <mergeCell ref="Y39:AD39"/>
    <mergeCell ref="GI38:GN38"/>
    <mergeCell ref="HA38:HF38"/>
    <mergeCell ref="EY38:FD38"/>
    <mergeCell ref="EM38:ER38"/>
    <mergeCell ref="EG38:EL38"/>
    <mergeCell ref="FE38:FJ38"/>
    <mergeCell ref="CW39:DB39"/>
    <mergeCell ref="DC39:DH39"/>
    <mergeCell ref="DI39:DN39"/>
    <mergeCell ref="DO39:DT39"/>
    <mergeCell ref="AQ39:AV39"/>
    <mergeCell ref="AW39:BB39"/>
    <mergeCell ref="BC39:BH39"/>
    <mergeCell ref="BI39:BN39"/>
    <mergeCell ref="CG39:CL39"/>
    <mergeCell ref="EG39:EL39"/>
    <mergeCell ref="FK39:FP39"/>
    <mergeCell ref="DU39:DZ39"/>
    <mergeCell ref="EA39:EF39"/>
    <mergeCell ref="ES39:EX39"/>
    <mergeCell ref="EY39:FD39"/>
    <mergeCell ref="FQ39:FV39"/>
    <mergeCell ref="FW39:GB39"/>
    <mergeCell ref="GC39:GH39"/>
    <mergeCell ref="GI39:GN39"/>
    <mergeCell ref="FE39:FJ39"/>
    <mergeCell ref="EM39:ER39"/>
    <mergeCell ref="HA39:HF39"/>
    <mergeCell ref="HG39:HL39"/>
    <mergeCell ref="A41:D41"/>
    <mergeCell ref="E41:R41"/>
    <mergeCell ref="S41:X41"/>
    <mergeCell ref="Y41:AD41"/>
    <mergeCell ref="AQ41:AV41"/>
    <mergeCell ref="AW41:BB41"/>
    <mergeCell ref="BC41:BH41"/>
    <mergeCell ref="BI41:BN41"/>
    <mergeCell ref="BO41:BT41"/>
    <mergeCell ref="CW41:DB41"/>
    <mergeCell ref="DC41:DH41"/>
    <mergeCell ref="DI41:DN41"/>
    <mergeCell ref="CA41:CF41"/>
    <mergeCell ref="CG41:CL41"/>
    <mergeCell ref="CM41:CV41"/>
    <mergeCell ref="BU41:BZ41"/>
    <mergeCell ref="EY41:FD41"/>
    <mergeCell ref="EM41:ER41"/>
    <mergeCell ref="EG41:EL41"/>
    <mergeCell ref="FE41:FJ41"/>
    <mergeCell ref="DO41:DT41"/>
    <mergeCell ref="DU41:DZ41"/>
    <mergeCell ref="EA41:EF41"/>
    <mergeCell ref="ES41:EX41"/>
    <mergeCell ref="GI41:GN41"/>
    <mergeCell ref="HA41:HF41"/>
    <mergeCell ref="HG41:HL41"/>
    <mergeCell ref="GU41:GZ41"/>
    <mergeCell ref="GO41:GT41"/>
    <mergeCell ref="FK41:FP41"/>
    <mergeCell ref="FQ41:FV41"/>
    <mergeCell ref="FW41:GB41"/>
    <mergeCell ref="GC41:GH41"/>
    <mergeCell ref="AQ43:AV43"/>
    <mergeCell ref="AW43:BB43"/>
    <mergeCell ref="BC43:BH43"/>
    <mergeCell ref="BI43:BN43"/>
    <mergeCell ref="A43:D43"/>
    <mergeCell ref="E43:R43"/>
    <mergeCell ref="S43:X43"/>
    <mergeCell ref="Y43:AD43"/>
    <mergeCell ref="DC43:DH43"/>
    <mergeCell ref="DI43:DN43"/>
    <mergeCell ref="DO43:DT43"/>
    <mergeCell ref="DU43:DZ43"/>
    <mergeCell ref="CA43:CF43"/>
    <mergeCell ref="CG43:CL43"/>
    <mergeCell ref="CM43:CV43"/>
    <mergeCell ref="CW43:DB43"/>
    <mergeCell ref="FK43:FP43"/>
    <mergeCell ref="FQ43:FV43"/>
    <mergeCell ref="FW43:GB43"/>
    <mergeCell ref="GC43:GH43"/>
    <mergeCell ref="EA43:EF43"/>
    <mergeCell ref="ES43:EX43"/>
    <mergeCell ref="EY43:FD43"/>
    <mergeCell ref="FE43:FJ43"/>
    <mergeCell ref="EM43:ER43"/>
    <mergeCell ref="EG43:EL43"/>
    <mergeCell ref="GI43:GN43"/>
    <mergeCell ref="HA43:HF43"/>
    <mergeCell ref="HG43:HL43"/>
    <mergeCell ref="A45:D45"/>
    <mergeCell ref="E45:R45"/>
    <mergeCell ref="S45:X45"/>
    <mergeCell ref="Y45:AD45"/>
    <mergeCell ref="AQ45:AV45"/>
    <mergeCell ref="AW45:BB45"/>
    <mergeCell ref="BC45:BH45"/>
    <mergeCell ref="CW45:DB45"/>
    <mergeCell ref="DC45:DH45"/>
    <mergeCell ref="DI45:DN45"/>
    <mergeCell ref="DO45:DT45"/>
    <mergeCell ref="BI45:BN45"/>
    <mergeCell ref="CA45:CF45"/>
    <mergeCell ref="CG45:CL45"/>
    <mergeCell ref="CM45:CV45"/>
    <mergeCell ref="BO45:BT45"/>
    <mergeCell ref="FE45:FJ45"/>
    <mergeCell ref="FK45:FP45"/>
    <mergeCell ref="FQ45:FV45"/>
    <mergeCell ref="FW45:GB45"/>
    <mergeCell ref="DU45:DZ45"/>
    <mergeCell ref="EA45:EF45"/>
    <mergeCell ref="ES45:EX45"/>
    <mergeCell ref="EY45:FD45"/>
    <mergeCell ref="EM45:ER45"/>
    <mergeCell ref="EG45:EL45"/>
    <mergeCell ref="GC45:GH45"/>
    <mergeCell ref="GI45:GN45"/>
    <mergeCell ref="HA45:HF45"/>
    <mergeCell ref="HG45:HL45"/>
    <mergeCell ref="GU45:GZ45"/>
    <mergeCell ref="GO45:GT45"/>
    <mergeCell ref="AQ46:AV46"/>
    <mergeCell ref="AW46:BB46"/>
    <mergeCell ref="BC46:BH46"/>
    <mergeCell ref="BI46:BN46"/>
    <mergeCell ref="A46:D46"/>
    <mergeCell ref="E46:R46"/>
    <mergeCell ref="S46:X46"/>
    <mergeCell ref="Y46:AD46"/>
    <mergeCell ref="DC46:DH46"/>
    <mergeCell ref="DI46:DN46"/>
    <mergeCell ref="DO46:DT46"/>
    <mergeCell ref="DU46:DZ46"/>
    <mergeCell ref="CA46:CF46"/>
    <mergeCell ref="CG46:CL46"/>
    <mergeCell ref="CM46:CV46"/>
    <mergeCell ref="CW46:DB46"/>
    <mergeCell ref="FK46:FP46"/>
    <mergeCell ref="FQ46:FV46"/>
    <mergeCell ref="FW46:GB46"/>
    <mergeCell ref="GC46:GH46"/>
    <mergeCell ref="EA46:EF46"/>
    <mergeCell ref="ES46:EX46"/>
    <mergeCell ref="EY46:FD46"/>
    <mergeCell ref="FE46:FJ46"/>
    <mergeCell ref="EM46:ER46"/>
    <mergeCell ref="EG46:EL46"/>
    <mergeCell ref="GI46:GN46"/>
    <mergeCell ref="HA46:HF46"/>
    <mergeCell ref="HG46:HL46"/>
    <mergeCell ref="A47:D47"/>
    <mergeCell ref="E47:R47"/>
    <mergeCell ref="S47:X47"/>
    <mergeCell ref="Y47:AD47"/>
    <mergeCell ref="AQ47:AV47"/>
    <mergeCell ref="AW47:BB47"/>
    <mergeCell ref="BC47:BH47"/>
    <mergeCell ref="CW47:DB47"/>
    <mergeCell ref="DC47:DH47"/>
    <mergeCell ref="DI47:DN47"/>
    <mergeCell ref="DO47:DT47"/>
    <mergeCell ref="BI47:BN47"/>
    <mergeCell ref="CA47:CF47"/>
    <mergeCell ref="CG47:CL47"/>
    <mergeCell ref="CM47:CV47"/>
    <mergeCell ref="BO47:BT47"/>
    <mergeCell ref="FE47:FJ47"/>
    <mergeCell ref="FK47:FP47"/>
    <mergeCell ref="FQ47:FV47"/>
    <mergeCell ref="FW47:GB47"/>
    <mergeCell ref="DU47:DZ47"/>
    <mergeCell ref="EA47:EF47"/>
    <mergeCell ref="ES47:EX47"/>
    <mergeCell ref="EY47:FD47"/>
    <mergeCell ref="EM47:ER47"/>
    <mergeCell ref="EG47:EL47"/>
    <mergeCell ref="GC47:GH47"/>
    <mergeCell ref="GI47:GN47"/>
    <mergeCell ref="HA47:HF47"/>
    <mergeCell ref="HG47:HL47"/>
    <mergeCell ref="GU47:GZ47"/>
    <mergeCell ref="GO47:GT47"/>
    <mergeCell ref="AQ48:AV48"/>
    <mergeCell ref="AW48:BB48"/>
    <mergeCell ref="BC48:BH48"/>
    <mergeCell ref="BI48:BN48"/>
    <mergeCell ref="A48:D48"/>
    <mergeCell ref="E48:R48"/>
    <mergeCell ref="S48:X48"/>
    <mergeCell ref="Y48:AD48"/>
    <mergeCell ref="EG48:EL48"/>
    <mergeCell ref="DC48:DH48"/>
    <mergeCell ref="DI48:DN48"/>
    <mergeCell ref="DO48:DT48"/>
    <mergeCell ref="DU48:DZ48"/>
    <mergeCell ref="CA48:CF48"/>
    <mergeCell ref="CG48:CL48"/>
    <mergeCell ref="CM48:CV48"/>
    <mergeCell ref="CW48:DB48"/>
    <mergeCell ref="HA48:HF48"/>
    <mergeCell ref="HG48:HL48"/>
    <mergeCell ref="AK45:AP45"/>
    <mergeCell ref="AK46:AP46"/>
    <mergeCell ref="AK47:AP47"/>
    <mergeCell ref="AK48:AP48"/>
    <mergeCell ref="BU45:BZ45"/>
    <mergeCell ref="BU46:BZ46"/>
    <mergeCell ref="BU47:BZ47"/>
    <mergeCell ref="FK48:FP48"/>
    <mergeCell ref="AK43:AP43"/>
    <mergeCell ref="GI48:GN48"/>
    <mergeCell ref="FQ48:FV48"/>
    <mergeCell ref="FW48:GB48"/>
    <mergeCell ref="GC48:GH48"/>
    <mergeCell ref="EA48:EF48"/>
    <mergeCell ref="ES48:EX48"/>
    <mergeCell ref="EY48:FD48"/>
    <mergeCell ref="FE48:FJ48"/>
    <mergeCell ref="EM48:ER48"/>
    <mergeCell ref="AK35:AP35"/>
    <mergeCell ref="AK36:AP36"/>
    <mergeCell ref="AK37:AP37"/>
    <mergeCell ref="AK38:AP38"/>
    <mergeCell ref="AK39:AP39"/>
    <mergeCell ref="AK41:AP41"/>
    <mergeCell ref="AK29:AP29"/>
    <mergeCell ref="AK30:AP30"/>
    <mergeCell ref="AK31:AP31"/>
    <mergeCell ref="AK32:AP32"/>
    <mergeCell ref="AK33:AP33"/>
    <mergeCell ref="AK34:AP34"/>
    <mergeCell ref="AK17:AP17"/>
    <mergeCell ref="AK21:AP21"/>
    <mergeCell ref="AK22:AP22"/>
    <mergeCell ref="AK23:AP23"/>
    <mergeCell ref="AK24:AP24"/>
    <mergeCell ref="AK25:AP25"/>
    <mergeCell ref="AE20:AJ20"/>
    <mergeCell ref="AK20:AP20"/>
    <mergeCell ref="AQ20:AV20"/>
    <mergeCell ref="AW20:BB20"/>
    <mergeCell ref="A20:D20"/>
    <mergeCell ref="E20:R20"/>
    <mergeCell ref="S20:X20"/>
    <mergeCell ref="Y20:AD20"/>
    <mergeCell ref="CA20:CF20"/>
    <mergeCell ref="CG20:CL20"/>
    <mergeCell ref="CM20:CV20"/>
    <mergeCell ref="CW20:DB20"/>
    <mergeCell ref="BC20:BH20"/>
    <mergeCell ref="BI20:BN20"/>
    <mergeCell ref="BO20:BT20"/>
    <mergeCell ref="BU20:BZ20"/>
    <mergeCell ref="EA20:EF20"/>
    <mergeCell ref="EG20:EL20"/>
    <mergeCell ref="EM20:ER20"/>
    <mergeCell ref="ES20:EX20"/>
    <mergeCell ref="DC20:DH20"/>
    <mergeCell ref="DI20:DN20"/>
    <mergeCell ref="DO20:DT20"/>
    <mergeCell ref="DU20:DZ20"/>
    <mergeCell ref="FW20:GB20"/>
    <mergeCell ref="GC20:GH20"/>
    <mergeCell ref="GI20:GN20"/>
    <mergeCell ref="GO20:GT20"/>
    <mergeCell ref="EY20:FD20"/>
    <mergeCell ref="FE20:FJ20"/>
    <mergeCell ref="FK20:FP20"/>
    <mergeCell ref="FQ20:FV20"/>
    <mergeCell ref="GU20:GZ20"/>
    <mergeCell ref="HA20:HF20"/>
    <mergeCell ref="HG20:HL20"/>
    <mergeCell ref="A19:D19"/>
    <mergeCell ref="E19:R19"/>
    <mergeCell ref="S19:X19"/>
    <mergeCell ref="Y19:AD19"/>
    <mergeCell ref="AE19:AJ19"/>
    <mergeCell ref="AK19:AP19"/>
    <mergeCell ref="AQ19:AV19"/>
    <mergeCell ref="BU19:BZ19"/>
    <mergeCell ref="CA19:CF19"/>
    <mergeCell ref="CG19:CL19"/>
    <mergeCell ref="CM19:CV19"/>
    <mergeCell ref="AW19:BB19"/>
    <mergeCell ref="BC19:BH19"/>
    <mergeCell ref="BI19:BN19"/>
    <mergeCell ref="BO19:BT19"/>
    <mergeCell ref="DU19:DZ19"/>
    <mergeCell ref="EA19:EF19"/>
    <mergeCell ref="EG19:EL19"/>
    <mergeCell ref="EM19:ER19"/>
    <mergeCell ref="CW19:DB19"/>
    <mergeCell ref="DC19:DH19"/>
    <mergeCell ref="DI19:DN19"/>
    <mergeCell ref="DO19:DT19"/>
    <mergeCell ref="FW19:GB19"/>
    <mergeCell ref="GC19:GH19"/>
    <mergeCell ref="GI19:GN19"/>
    <mergeCell ref="GO19:GT19"/>
    <mergeCell ref="EY19:FD19"/>
    <mergeCell ref="FE19:FJ19"/>
    <mergeCell ref="FK19:FP19"/>
    <mergeCell ref="FQ19:FV19"/>
    <mergeCell ref="GZ4:HL4"/>
    <mergeCell ref="GN5:HL5"/>
    <mergeCell ref="GU19:GZ19"/>
    <mergeCell ref="HA19:HF19"/>
    <mergeCell ref="HG19:HL19"/>
    <mergeCell ref="HA17:HF17"/>
    <mergeCell ref="HG17:HL17"/>
    <mergeCell ref="FZ6:HL6"/>
    <mergeCell ref="FZ7:HL7"/>
    <mergeCell ref="FY8:FZ8"/>
  </mergeCells>
  <printOptions/>
  <pageMargins left="0.2755905511811024" right="0.2362204724409449" top="0.7874015748031497" bottom="0.3937007874015748" header="0.1968503937007874" footer="0.1968503937007874"/>
  <pageSetup fitToHeight="2" fitToWidth="1" horizontalDpi="600" verticalDpi="600" orientation="landscape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 Дмитриевна</cp:lastModifiedBy>
  <cp:lastPrinted>2016-02-16T13:54:44Z</cp:lastPrinted>
  <dcterms:created xsi:type="dcterms:W3CDTF">2010-07-12T12:27:26Z</dcterms:created>
  <dcterms:modified xsi:type="dcterms:W3CDTF">2016-04-05T07:56:48Z</dcterms:modified>
  <cp:category/>
  <cp:version/>
  <cp:contentType/>
  <cp:contentStatus/>
</cp:coreProperties>
</file>