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6945"/>
  </bookViews>
  <sheets>
    <sheet name="1_2017" sheetId="18" r:id="rId1"/>
  </sheets>
  <calcPr calcId="162913"/>
</workbook>
</file>

<file path=xl/calcChain.xml><?xml version="1.0" encoding="utf-8"?>
<calcChain xmlns="http://schemas.openxmlformats.org/spreadsheetml/2006/main">
  <c r="U78" i="18" l="1"/>
  <c r="U26" i="18" s="1"/>
  <c r="T78" i="18"/>
  <c r="T26" i="18" s="1"/>
  <c r="S78" i="18"/>
  <c r="R78" i="18"/>
  <c r="R26" i="18" s="1"/>
  <c r="Q78" i="18"/>
  <c r="Q26" i="18" s="1"/>
  <c r="P78" i="18"/>
  <c r="P26" i="18" s="1"/>
  <c r="O78" i="18"/>
  <c r="N78" i="18"/>
  <c r="M78" i="18"/>
  <c r="M26" i="18" s="1"/>
  <c r="L78" i="18"/>
  <c r="L26" i="18" s="1"/>
  <c r="K78" i="18"/>
  <c r="J78" i="18"/>
  <c r="J26" i="18" s="1"/>
  <c r="I78" i="18"/>
  <c r="I26" i="18" s="1"/>
  <c r="H78" i="18"/>
  <c r="H26" i="18" s="1"/>
  <c r="G78" i="18"/>
  <c r="F78" i="18"/>
  <c r="E78" i="18"/>
  <c r="E26" i="18" s="1"/>
  <c r="D78" i="18"/>
  <c r="D26" i="18" s="1"/>
  <c r="U73" i="18"/>
  <c r="T73" i="18"/>
  <c r="T24" i="18" s="1"/>
  <c r="S73" i="18"/>
  <c r="S24" i="18" s="1"/>
  <c r="R73" i="18"/>
  <c r="R24" i="18" s="1"/>
  <c r="Q73" i="18"/>
  <c r="P73" i="18"/>
  <c r="O73" i="18"/>
  <c r="O24" i="18" s="1"/>
  <c r="N73" i="18"/>
  <c r="N24" i="18" s="1"/>
  <c r="M73" i="18"/>
  <c r="L73" i="18"/>
  <c r="L24" i="18" s="1"/>
  <c r="K73" i="18"/>
  <c r="K24" i="18" s="1"/>
  <c r="J73" i="18"/>
  <c r="J24" i="18" s="1"/>
  <c r="I73" i="18"/>
  <c r="H73" i="18"/>
  <c r="G73" i="18"/>
  <c r="G24" i="18" s="1"/>
  <c r="F73" i="18"/>
  <c r="F24" i="18" s="1"/>
  <c r="E73" i="18"/>
  <c r="E24" i="18" s="1"/>
  <c r="D73" i="18"/>
  <c r="D24" i="18" s="1"/>
  <c r="U54" i="18"/>
  <c r="U53" i="18" s="1"/>
  <c r="T54" i="18"/>
  <c r="T53" i="18" s="1"/>
  <c r="S54" i="18"/>
  <c r="R54" i="18"/>
  <c r="Q54" i="18"/>
  <c r="Q53" i="18" s="1"/>
  <c r="P54" i="18"/>
  <c r="P53" i="18" s="1"/>
  <c r="O54" i="18"/>
  <c r="N54" i="18"/>
  <c r="N53" i="18" s="1"/>
  <c r="M54" i="18"/>
  <c r="M53" i="18" s="1"/>
  <c r="L54" i="18"/>
  <c r="L53" i="18" s="1"/>
  <c r="K54" i="18"/>
  <c r="J54" i="18"/>
  <c r="I54" i="18"/>
  <c r="I53" i="18" s="1"/>
  <c r="H54" i="18"/>
  <c r="H53" i="18" s="1"/>
  <c r="G54" i="18"/>
  <c r="F54" i="18"/>
  <c r="F53" i="18" s="1"/>
  <c r="E54" i="18"/>
  <c r="E53" i="18" s="1"/>
  <c r="D54" i="18"/>
  <c r="D53" i="18" s="1"/>
  <c r="S53" i="18"/>
  <c r="R53" i="18"/>
  <c r="O53" i="18"/>
  <c r="K53" i="18"/>
  <c r="J53" i="18"/>
  <c r="G53" i="18"/>
  <c r="U50" i="18"/>
  <c r="U49" i="18" s="1"/>
  <c r="U48" i="18" s="1"/>
  <c r="U22" i="18" s="1"/>
  <c r="T50" i="18"/>
  <c r="T49" i="18" s="1"/>
  <c r="T48" i="18" s="1"/>
  <c r="T22" i="18" s="1"/>
  <c r="S50" i="18"/>
  <c r="R50" i="18"/>
  <c r="Q50" i="18"/>
  <c r="Q49" i="18" s="1"/>
  <c r="Q48" i="18" s="1"/>
  <c r="Q22" i="18" s="1"/>
  <c r="P50" i="18"/>
  <c r="P49" i="18" s="1"/>
  <c r="P48" i="18" s="1"/>
  <c r="P22" i="18" s="1"/>
  <c r="O50" i="18"/>
  <c r="N50" i="18"/>
  <c r="M50" i="18"/>
  <c r="M49" i="18" s="1"/>
  <c r="M48" i="18" s="1"/>
  <c r="M22" i="18" s="1"/>
  <c r="L50" i="18"/>
  <c r="L49" i="18" s="1"/>
  <c r="L48" i="18" s="1"/>
  <c r="L22" i="18" s="1"/>
  <c r="K50" i="18"/>
  <c r="J50" i="18"/>
  <c r="I50" i="18"/>
  <c r="I49" i="18" s="1"/>
  <c r="I48" i="18" s="1"/>
  <c r="I22" i="18" s="1"/>
  <c r="H50" i="18"/>
  <c r="H49" i="18" s="1"/>
  <c r="H48" i="18" s="1"/>
  <c r="H22" i="18" s="1"/>
  <c r="G50" i="18"/>
  <c r="F50" i="18"/>
  <c r="E50" i="18"/>
  <c r="E49" i="18" s="1"/>
  <c r="E48" i="18" s="1"/>
  <c r="E22" i="18" s="1"/>
  <c r="D50" i="18"/>
  <c r="D49" i="18" s="1"/>
  <c r="D48" i="18" s="1"/>
  <c r="D22" i="18" s="1"/>
  <c r="S49" i="18"/>
  <c r="S48" i="18" s="1"/>
  <c r="S22" i="18" s="1"/>
  <c r="R49" i="18"/>
  <c r="R48" i="18" s="1"/>
  <c r="R22" i="18" s="1"/>
  <c r="O49" i="18"/>
  <c r="O48" i="18" s="1"/>
  <c r="O22" i="18" s="1"/>
  <c r="N49" i="18"/>
  <c r="K49" i="18"/>
  <c r="K48" i="18" s="1"/>
  <c r="K22" i="18" s="1"/>
  <c r="J49" i="18"/>
  <c r="G49" i="18"/>
  <c r="G48" i="18" s="1"/>
  <c r="G22" i="18" s="1"/>
  <c r="F49" i="18"/>
  <c r="S26" i="18"/>
  <c r="O26" i="18"/>
  <c r="N26" i="18"/>
  <c r="K26" i="18"/>
  <c r="G26" i="18"/>
  <c r="F26" i="18"/>
  <c r="U24" i="18"/>
  <c r="Q24" i="18"/>
  <c r="P24" i="18"/>
  <c r="M24" i="18"/>
  <c r="I24" i="18"/>
  <c r="H24" i="18"/>
  <c r="F48" i="18" l="1"/>
  <c r="F22" i="18" s="1"/>
  <c r="F20" i="18" s="1"/>
  <c r="P20" i="18"/>
  <c r="G20" i="18"/>
  <c r="O20" i="18"/>
  <c r="I20" i="18"/>
  <c r="M20" i="18"/>
  <c r="Q20" i="18"/>
  <c r="U20" i="18"/>
  <c r="N48" i="18"/>
  <c r="N22" i="18" s="1"/>
  <c r="N20" i="18" s="1"/>
  <c r="L20" i="18"/>
  <c r="J48" i="18"/>
  <c r="J22" i="18" s="1"/>
  <c r="J20" i="18" s="1"/>
  <c r="H20" i="18"/>
  <c r="T20" i="18"/>
  <c r="R20" i="18"/>
  <c r="K20" i="18"/>
  <c r="S20" i="18"/>
  <c r="E20" i="18"/>
  <c r="D20" i="18"/>
</calcChain>
</file>

<file path=xl/sharedStrings.xml><?xml version="1.0" encoding="utf-8"?>
<sst xmlns="http://schemas.openxmlformats.org/spreadsheetml/2006/main" count="995" uniqueCount="169">
  <si>
    <t>Тульская область</t>
  </si>
  <si>
    <t>1.1</t>
  </si>
  <si>
    <t>1.1.1</t>
  </si>
  <si>
    <t>1.1.3</t>
  </si>
  <si>
    <t>1.2</t>
  </si>
  <si>
    <t>1.3</t>
  </si>
  <si>
    <t>1.4</t>
  </si>
  <si>
    <t>1.5</t>
  </si>
  <si>
    <t>1.6</t>
  </si>
  <si>
    <t>4.1</t>
  </si>
  <si>
    <t>4.2</t>
  </si>
  <si>
    <t>5.1</t>
  </si>
  <si>
    <t>5.2</t>
  </si>
  <si>
    <t>5.3</t>
  </si>
  <si>
    <t>5.4</t>
  </si>
  <si>
    <t>5.5</t>
  </si>
  <si>
    <t>5.6</t>
  </si>
  <si>
    <t>5.7</t>
  </si>
  <si>
    <t>5.8</t>
  </si>
  <si>
    <t>6.1</t>
  </si>
  <si>
    <t>6.2</t>
  </si>
  <si>
    <t>7.1</t>
  </si>
  <si>
    <t>7.2</t>
  </si>
  <si>
    <t>1.1.1.1</t>
  </si>
  <si>
    <t>1.1.1.2</t>
  </si>
  <si>
    <t>1.1.1.3</t>
  </si>
  <si>
    <t>1.1.2.1</t>
  </si>
  <si>
    <t>1.1.2.2</t>
  </si>
  <si>
    <t>1.2.1</t>
  </si>
  <si>
    <t>1.2.1.1</t>
  </si>
  <si>
    <t>1.2.1.1.2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</si>
  <si>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</si>
  <si>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</si>
  <si>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</si>
  <si>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</si>
  <si>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</si>
  <si>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</si>
  <si>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</si>
  <si>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</si>
  <si>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</si>
  <si>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</si>
  <si>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1.4.1</t>
  </si>
  <si>
    <t>1.4.2</t>
  </si>
  <si>
    <t>к приказу Минэнерго России</t>
  </si>
  <si>
    <t>Приложение  № 1</t>
  </si>
  <si>
    <t>от 5 мая 2016 г. № 380</t>
  </si>
  <si>
    <t>Форма 1. Перечни инвестиционных проектов</t>
  </si>
  <si>
    <t>Инвестиционная программа Акционерное общество "Алексинская электросетевая компания"</t>
  </si>
  <si>
    <t xml:space="preserve">                                                         полное наименование субъекта электроэнергетики</t>
  </si>
  <si>
    <t>Год раскрытия информации: 2020 год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</si>
  <si>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</si>
  <si>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</si>
  <si>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</si>
  <si>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</si>
  <si>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</si>
  <si>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</si>
  <si>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</si>
  <si>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4.3</t>
  </si>
  <si>
    <t>4.4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</si>
  <si>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</si>
  <si>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</si>
  <si>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</si>
  <si>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</si>
  <si>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</si>
  <si>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</si>
  <si>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</si>
  <si>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</si>
  <si>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</si>
  <si>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</si>
  <si>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</si>
  <si>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</si>
  <si>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</si>
  <si>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</si>
  <si>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</si>
  <si>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</si>
  <si>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</si>
  <si>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</si>
  <si>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</si>
  <si>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</si>
  <si>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</si>
  <si>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</si>
  <si>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</si>
  <si>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</si>
  <si>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</si>
  <si>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</si>
  <si>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</si>
  <si>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</si>
  <si>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</si>
  <si>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</si>
  <si>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</si>
  <si>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</si>
  <si>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</si>
  <si>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</si>
  <si>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</si>
  <si>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</si>
  <si>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</si>
  <si>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</si>
  <si>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</si>
  <si>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</si>
  <si>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</si>
  <si>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</si>
  <si>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</si>
  <si>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</si>
  <si>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</si>
  <si>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</si>
  <si>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</si>
  <si>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</si>
  <si>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"Установка приборов учета, класс напряжения 0,22 (0,4) кВ, всего, в том числе:"</t>
  </si>
  <si>
    <t>"Установка приборов учета, класс напряжения 6 (10) кВ, всего, в том числе:"</t>
  </si>
  <si>
    <t>"Установка приборов учета, класс напряжения 35 кВ, всего, в том числе:"</t>
  </si>
  <si>
    <t>"Установка приборов учета, класс напряжения 110 кВ и выше, всего, в том числе:"</t>
  </si>
  <si>
    <t>"Включение приборов учета в систему сбора и передачи данных, класс напряжения 0,22 (0,4) кВ, всего, в том числе:"</t>
  </si>
  <si>
    <t>"Включение приборов учета в систему сбора и передачи данных, класс напряжения 6 (10) кВ, всего, в том числе:"</t>
  </si>
  <si>
    <t>"Включение приборов учета в систему сбора и передачи данных, класс напряжения 35 кВ, всего, в том числе:"</t>
  </si>
  <si>
    <t>1.2.3.8</t>
  </si>
  <si>
    <t>"Включение приборов учета в систему сбора и передачи данных, класс напряжения 110 кВ и выше, всего, в том числе:"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</si>
  <si>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</si>
  <si>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</si>
  <si>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</si>
  <si>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</si>
  <si>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</si>
  <si>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</si>
  <si>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</si>
  <si>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</si>
  <si>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</si>
  <si>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</si>
  <si>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</si>
  <si>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</si>
  <si>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Энергоснабжение МКР "Петровское"</t>
  </si>
  <si>
    <t>G_НС11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</si>
  <si>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</si>
  <si>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</si>
  <si>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Замена силовых трансформаторов</t>
  </si>
  <si>
    <t>G_45СТ</t>
  </si>
  <si>
    <t>G_46ОБ</t>
  </si>
  <si>
    <t>Реконструкция ЛЭП-10 кВ фидер 30д-108-АХПП</t>
  </si>
  <si>
    <t>G_РМ13</t>
  </si>
  <si>
    <t>Реконструкция трансформаторной подстанции ТП-86</t>
  </si>
  <si>
    <t>G_РМ16</t>
  </si>
  <si>
    <t>G_РМ12</t>
  </si>
  <si>
    <t>G_НС01</t>
  </si>
  <si>
    <t>G_НС09</t>
  </si>
  <si>
    <t>Обновление парка специальных автотранспортных средств</t>
  </si>
  <si>
    <t>Обновление оборудования (станков)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</si>
  <si>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, имеющих проектный высший класс напряжения 10 кВ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</si>
  <si>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 , имеющих проектный класс напряжения  0,4 кВ…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</si>
  <si>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 , имеющих проектный класс напряжения  10 кВ</t>
  </si>
  <si>
    <t>Показатель замены силовых (авто-) трансформаторов  , имеющих проектный высший класс напряжения 10 кВ</t>
  </si>
  <si>
    <t>Показатель замены линий электропередачи  , имеющих проектный класс напряжения 10 кВ</t>
  </si>
  <si>
    <t>Показатель замены выключателей   определяется как число выключателей всех типов, имеющих проектный класс напряжения 10 кВ</t>
  </si>
  <si>
    <t>4.5</t>
  </si>
  <si>
    <t>4.6</t>
  </si>
  <si>
    <t xml:space="preserve"> на год 2017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</si>
  <si>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</si>
  <si>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>Реконструкция КЛ-10 кВ "Алексинская ТЭЦ-подсмтанция 40 фидер 8"</t>
  </si>
  <si>
    <t>Энергоснабжение ул. Стопкино в г.Алексин Тульской области</t>
  </si>
  <si>
    <t>Энергоснабжение ул.Энгельса  в г.Алексин Тульской области</t>
  </si>
  <si>
    <t>1.6.1</t>
  </si>
  <si>
    <t>1.6.2</t>
  </si>
  <si>
    <t>1.6.3</t>
  </si>
  <si>
    <t>1.4.12</t>
  </si>
  <si>
    <t>1.2.2.1.1</t>
  </si>
  <si>
    <t>1.2.2.1.3</t>
  </si>
  <si>
    <t>Снижение технологических потерь электроэнергии, тыс. кВт*ч</t>
  </si>
  <si>
    <t xml:space="preserve">тыс. кВт*ч
</t>
  </si>
  <si>
    <t>Утвержденный план</t>
  </si>
  <si>
    <t xml:space="preserve">Факт 
</t>
  </si>
  <si>
    <t xml:space="preserve">Показатель объема финансовых потребностей, необходимых для реализации мероприятий, направленных на хозяйственное обеспечение текущей деятельности сетевой организации (Фхо)
</t>
  </si>
  <si>
    <r>
      <t xml:space="preserve">Утвержденные плановые значения показателей приведены в соответствии с  </t>
    </r>
    <r>
      <rPr>
        <u/>
        <sz val="14"/>
        <color theme="1"/>
        <rFont val="Times New Roman"/>
        <family val="1"/>
        <charset val="204"/>
      </rPr>
      <t>Распоряжением правительства Тульской области от 13.11.2019г.№ 823-р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</si>
</sst>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6" formatCode="0.000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8" fillId="0" borderId="0"/>
    <xf numFmtId="0" fontId="9" fillId="0" borderId="0"/>
    <xf numFmtId="0" fontId="9" fillId="0" borderId="0"/>
  </cellStyleXfs>
  <cellXfs count="46">
    <xf numFmtId="0" fontId="0" fillId="0" borderId="0" xfId="0"/>
    <xf numFmtId="0" fontId="6" fillId="2" borderId="1" xfId="2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0" xfId="2" applyFont="1" applyFill="1"/>
    <xf numFmtId="0" fontId="6" fillId="2" borderId="0" xfId="2" applyFont="1" applyFill="1" applyAlignment="1">
      <alignment horizontal="center" vertical="center"/>
    </xf>
    <xf numFmtId="164" fontId="6" fillId="2" borderId="1" xfId="2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right" vertical="center"/>
    </xf>
    <xf numFmtId="0" fontId="13" fillId="2" borderId="0" xfId="2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right"/>
    </xf>
    <xf numFmtId="0" fontId="2" fillId="2" borderId="0" xfId="2" applyFont="1" applyFill="1" applyBorder="1"/>
    <xf numFmtId="0" fontId="11" fillId="2" borderId="0" xfId="2" applyFont="1" applyFill="1" applyBorder="1" applyAlignment="1">
      <alignment vertical="center"/>
    </xf>
    <xf numFmtId="0" fontId="11" fillId="2" borderId="0" xfId="2" applyFont="1" applyFill="1" applyBorder="1" applyAlignment="1"/>
    <xf numFmtId="0" fontId="10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vertical="top"/>
    </xf>
    <xf numFmtId="0" fontId="10" fillId="2" borderId="0" xfId="2" applyFont="1" applyFill="1" applyAlignment="1">
      <alignment horizontal="center" vertical="center"/>
    </xf>
    <xf numFmtId="0" fontId="10" fillId="2" borderId="0" xfId="2" applyFont="1" applyFill="1" applyBorder="1" applyAlignment="1"/>
    <xf numFmtId="0" fontId="12" fillId="2" borderId="0" xfId="2" applyFont="1" applyFill="1" applyBorder="1"/>
    <xf numFmtId="0" fontId="3" fillId="2" borderId="0" xfId="2" applyFont="1" applyFill="1" applyBorder="1" applyAlignment="1"/>
    <xf numFmtId="0" fontId="12" fillId="2" borderId="0" xfId="2" applyFont="1" applyFill="1" applyAlignment="1">
      <alignment vertical="center"/>
    </xf>
    <xf numFmtId="0" fontId="12" fillId="2" borderId="1" xfId="2" applyFont="1" applyFill="1" applyBorder="1" applyAlignment="1">
      <alignment horizontal="center" vertical="center" textRotation="90" wrapText="1"/>
    </xf>
    <xf numFmtId="0" fontId="6" fillId="2" borderId="1" xfId="2" applyFont="1" applyFill="1" applyBorder="1" applyAlignment="1">
      <alignment horizontal="center"/>
    </xf>
    <xf numFmtId="49" fontId="6" fillId="2" borderId="1" xfId="2" applyNumberFormat="1" applyFont="1" applyFill="1" applyBorder="1" applyAlignment="1">
      <alignment horizontal="center"/>
    </xf>
    <xf numFmtId="0" fontId="6" fillId="2" borderId="0" xfId="2" applyFont="1" applyFill="1"/>
    <xf numFmtId="0" fontId="5" fillId="2" borderId="1" xfId="0" applyFont="1" applyFill="1" applyBorder="1" applyAlignment="1">
      <alignment horizontal="left" vertical="center" wrapText="1"/>
    </xf>
    <xf numFmtId="166" fontId="6" fillId="2" borderId="1" xfId="2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/>
    </xf>
    <xf numFmtId="0" fontId="13" fillId="2" borderId="0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center" textRotation="90" wrapText="1"/>
    </xf>
    <xf numFmtId="0" fontId="6" fillId="2" borderId="1" xfId="2" applyFont="1" applyFill="1" applyBorder="1" applyAlignment="1">
      <alignment horizontal="left" vertical="center" textRotation="90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top" wrapText="1"/>
    </xf>
    <xf numFmtId="0" fontId="6" fillId="2" borderId="4" xfId="2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center" vertical="center" textRotation="90" wrapText="1"/>
    </xf>
    <xf numFmtId="0" fontId="10" fillId="2" borderId="0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horizontal="center"/>
    </xf>
  </cellXfs>
  <cellStyles count="6">
    <cellStyle name="Обычный" xfId="0" builtinId="0"/>
    <cellStyle name="Обычный 2" xfId="3"/>
    <cellStyle name="Обычный 3 2" xfId="1"/>
    <cellStyle name="Обычный 4" xfId="4"/>
    <cellStyle name="Обычный 5" xfId="5"/>
    <cellStyle name="Обычный 7" xfId="2"/>
  </cellStyles>
  <dxfs count="0"/>
  <tableStyles count="0" defaultTableStyle="TableStyleMedium2" defaultPivotStyle="PivotStyleMedium9"/>
  <colors>
    <mruColors>
      <color rgb="FFCCFFCC"/>
      <color rgb="FFFFFFCC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16</xdr:row>
      <xdr:rowOff>685800</xdr:rowOff>
    </xdr:from>
    <xdr:to>
      <xdr:col>5</xdr:col>
      <xdr:colOff>9525</xdr:colOff>
      <xdr:row>16</xdr:row>
      <xdr:rowOff>1171575</xdr:rowOff>
    </xdr:to>
    <xdr:pic>
      <xdr:nvPicPr>
        <xdr:cNvPr id="5" name="Рисунок 4" descr="base_1_199721_32786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143500" y="5781675"/>
          <a:ext cx="485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361953</xdr:colOff>
      <xdr:row>16</xdr:row>
      <xdr:rowOff>547688</xdr:rowOff>
    </xdr:from>
    <xdr:to>
      <xdr:col>6</xdr:col>
      <xdr:colOff>614364</xdr:colOff>
      <xdr:row>16</xdr:row>
      <xdr:rowOff>1314450</xdr:rowOff>
    </xdr:to>
    <xdr:pic>
      <xdr:nvPicPr>
        <xdr:cNvPr id="6" name="Рисунок 5" descr="base_1_199721_32796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257928" y="5815013"/>
          <a:ext cx="766762" cy="252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352427</xdr:colOff>
      <xdr:row>16</xdr:row>
      <xdr:rowOff>600077</xdr:rowOff>
    </xdr:from>
    <xdr:to>
      <xdr:col>9</xdr:col>
      <xdr:colOff>47627</xdr:colOff>
      <xdr:row>16</xdr:row>
      <xdr:rowOff>1343027</xdr:rowOff>
    </xdr:to>
    <xdr:pic>
      <xdr:nvPicPr>
        <xdr:cNvPr id="7" name="Рисунок 6" descr="base_1_199721_32796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7748590" y="5824539"/>
          <a:ext cx="7429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138112</xdr:colOff>
      <xdr:row>16</xdr:row>
      <xdr:rowOff>642938</xdr:rowOff>
    </xdr:from>
    <xdr:to>
      <xdr:col>10</xdr:col>
      <xdr:colOff>452437</xdr:colOff>
      <xdr:row>16</xdr:row>
      <xdr:rowOff>1100138</xdr:rowOff>
    </xdr:to>
    <xdr:pic>
      <xdr:nvPicPr>
        <xdr:cNvPr id="8" name="Рисунок 7" descr="base_1_199721_32836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8810625" y="5724525"/>
          <a:ext cx="457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533400</xdr:colOff>
      <xdr:row>16</xdr:row>
      <xdr:rowOff>561975</xdr:rowOff>
    </xdr:from>
    <xdr:to>
      <xdr:col>12</xdr:col>
      <xdr:colOff>228600</xdr:colOff>
      <xdr:row>16</xdr:row>
      <xdr:rowOff>1085850</xdr:rowOff>
    </xdr:to>
    <xdr:pic>
      <xdr:nvPicPr>
        <xdr:cNvPr id="9" name="Рисунок 8" descr="base_1_199721_32840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9686925" y="5676900"/>
          <a:ext cx="5238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171450</xdr:colOff>
      <xdr:row>16</xdr:row>
      <xdr:rowOff>704850</xdr:rowOff>
    </xdr:from>
    <xdr:to>
      <xdr:col>16</xdr:col>
      <xdr:colOff>485775</xdr:colOff>
      <xdr:row>16</xdr:row>
      <xdr:rowOff>1076325</xdr:rowOff>
    </xdr:to>
    <xdr:pic>
      <xdr:nvPicPr>
        <xdr:cNvPr id="10" name="Рисунок 9" descr="base_1_199721_32841"/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1106150" y="574357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300038</xdr:colOff>
      <xdr:row>16</xdr:row>
      <xdr:rowOff>690563</xdr:rowOff>
    </xdr:from>
    <xdr:to>
      <xdr:col>18</xdr:col>
      <xdr:colOff>614363</xdr:colOff>
      <xdr:row>16</xdr:row>
      <xdr:rowOff>1262063</xdr:rowOff>
    </xdr:to>
    <xdr:pic>
      <xdr:nvPicPr>
        <xdr:cNvPr id="11" name="Рисунок 10" descr="base_1_199721_32843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2125326" y="5829300"/>
          <a:ext cx="5715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352427</xdr:colOff>
      <xdr:row>16</xdr:row>
      <xdr:rowOff>600077</xdr:rowOff>
    </xdr:from>
    <xdr:to>
      <xdr:col>15</xdr:col>
      <xdr:colOff>47627</xdr:colOff>
      <xdr:row>16</xdr:row>
      <xdr:rowOff>1343027</xdr:rowOff>
    </xdr:to>
    <xdr:pic>
      <xdr:nvPicPr>
        <xdr:cNvPr id="12" name="Рисунок 11" descr="base_1_199721_32796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7529515" y="5824539"/>
          <a:ext cx="7429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314325</xdr:colOff>
      <xdr:row>16</xdr:row>
      <xdr:rowOff>685800</xdr:rowOff>
    </xdr:from>
    <xdr:to>
      <xdr:col>5</xdr:col>
      <xdr:colOff>9525</xdr:colOff>
      <xdr:row>16</xdr:row>
      <xdr:rowOff>1171575</xdr:rowOff>
    </xdr:to>
    <xdr:pic>
      <xdr:nvPicPr>
        <xdr:cNvPr id="13" name="Рисунок 12" descr="base_1_199721_32786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143500" y="6086475"/>
          <a:ext cx="485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361953</xdr:colOff>
      <xdr:row>16</xdr:row>
      <xdr:rowOff>547688</xdr:rowOff>
    </xdr:from>
    <xdr:to>
      <xdr:col>6</xdr:col>
      <xdr:colOff>614364</xdr:colOff>
      <xdr:row>16</xdr:row>
      <xdr:rowOff>1314450</xdr:rowOff>
    </xdr:to>
    <xdr:pic>
      <xdr:nvPicPr>
        <xdr:cNvPr id="14" name="Рисунок 13" descr="base_1_199721_32796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257928" y="6119813"/>
          <a:ext cx="766762" cy="252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352427</xdr:colOff>
      <xdr:row>16</xdr:row>
      <xdr:rowOff>600077</xdr:rowOff>
    </xdr:from>
    <xdr:to>
      <xdr:col>9</xdr:col>
      <xdr:colOff>47627</xdr:colOff>
      <xdr:row>16</xdr:row>
      <xdr:rowOff>1343027</xdr:rowOff>
    </xdr:to>
    <xdr:pic>
      <xdr:nvPicPr>
        <xdr:cNvPr id="15" name="Рисунок 14" descr="base_1_199721_32796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7529515" y="6129339"/>
          <a:ext cx="7429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138112</xdr:colOff>
      <xdr:row>16</xdr:row>
      <xdr:rowOff>642938</xdr:rowOff>
    </xdr:from>
    <xdr:to>
      <xdr:col>10</xdr:col>
      <xdr:colOff>452437</xdr:colOff>
      <xdr:row>16</xdr:row>
      <xdr:rowOff>1100138</xdr:rowOff>
    </xdr:to>
    <xdr:pic>
      <xdr:nvPicPr>
        <xdr:cNvPr id="16" name="Рисунок 15" descr="base_1_199721_32836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8772525" y="6029325"/>
          <a:ext cx="457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533400</xdr:colOff>
      <xdr:row>16</xdr:row>
      <xdr:rowOff>561975</xdr:rowOff>
    </xdr:from>
    <xdr:to>
      <xdr:col>12</xdr:col>
      <xdr:colOff>228600</xdr:colOff>
      <xdr:row>16</xdr:row>
      <xdr:rowOff>1085850</xdr:rowOff>
    </xdr:to>
    <xdr:pic>
      <xdr:nvPicPr>
        <xdr:cNvPr id="17" name="Рисунок 16" descr="base_1_199721_32840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9829800" y="5981700"/>
          <a:ext cx="5238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171450</xdr:colOff>
      <xdr:row>16</xdr:row>
      <xdr:rowOff>704850</xdr:rowOff>
    </xdr:from>
    <xdr:to>
      <xdr:col>16</xdr:col>
      <xdr:colOff>485775</xdr:colOff>
      <xdr:row>16</xdr:row>
      <xdr:rowOff>1076325</xdr:rowOff>
    </xdr:to>
    <xdr:pic>
      <xdr:nvPicPr>
        <xdr:cNvPr id="18" name="Рисунок 17" descr="base_1_199721_32841"/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2639675" y="6048375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300038</xdr:colOff>
      <xdr:row>16</xdr:row>
      <xdr:rowOff>690563</xdr:rowOff>
    </xdr:from>
    <xdr:to>
      <xdr:col>18</xdr:col>
      <xdr:colOff>614363</xdr:colOff>
      <xdr:row>16</xdr:row>
      <xdr:rowOff>1262063</xdr:rowOff>
    </xdr:to>
    <xdr:pic>
      <xdr:nvPicPr>
        <xdr:cNvPr id="19" name="Рисунок 18" descr="base_1_199721_32843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3906501" y="6134100"/>
          <a:ext cx="5715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352427</xdr:colOff>
      <xdr:row>16</xdr:row>
      <xdr:rowOff>600077</xdr:rowOff>
    </xdr:from>
    <xdr:to>
      <xdr:col>15</xdr:col>
      <xdr:colOff>47627</xdr:colOff>
      <xdr:row>16</xdr:row>
      <xdr:rowOff>1343027</xdr:rowOff>
    </xdr:to>
    <xdr:pic>
      <xdr:nvPicPr>
        <xdr:cNvPr id="20" name="Рисунок 19" descr="base_1_199721_32796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1396665" y="6129339"/>
          <a:ext cx="7429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314325</xdr:colOff>
      <xdr:row>16</xdr:row>
      <xdr:rowOff>685800</xdr:rowOff>
    </xdr:from>
    <xdr:to>
      <xdr:col>5</xdr:col>
      <xdr:colOff>9525</xdr:colOff>
      <xdr:row>16</xdr:row>
      <xdr:rowOff>1171575</xdr:rowOff>
    </xdr:to>
    <xdr:pic>
      <xdr:nvPicPr>
        <xdr:cNvPr id="21" name="Рисунок 20" descr="base_1_199721_32786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143500" y="5753100"/>
          <a:ext cx="485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361953</xdr:colOff>
      <xdr:row>16</xdr:row>
      <xdr:rowOff>547688</xdr:rowOff>
    </xdr:from>
    <xdr:to>
      <xdr:col>6</xdr:col>
      <xdr:colOff>614364</xdr:colOff>
      <xdr:row>16</xdr:row>
      <xdr:rowOff>1314450</xdr:rowOff>
    </xdr:to>
    <xdr:pic>
      <xdr:nvPicPr>
        <xdr:cNvPr id="22" name="Рисунок 21" descr="base_1_199721_32796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257928" y="5786438"/>
          <a:ext cx="766762" cy="252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352427</xdr:colOff>
      <xdr:row>16</xdr:row>
      <xdr:rowOff>600077</xdr:rowOff>
    </xdr:from>
    <xdr:to>
      <xdr:col>9</xdr:col>
      <xdr:colOff>47627</xdr:colOff>
      <xdr:row>16</xdr:row>
      <xdr:rowOff>1343027</xdr:rowOff>
    </xdr:to>
    <xdr:pic>
      <xdr:nvPicPr>
        <xdr:cNvPr id="23" name="Рисунок 22" descr="base_1_199721_32796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7529515" y="5795964"/>
          <a:ext cx="7429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138112</xdr:colOff>
      <xdr:row>16</xdr:row>
      <xdr:rowOff>642938</xdr:rowOff>
    </xdr:from>
    <xdr:to>
      <xdr:col>10</xdr:col>
      <xdr:colOff>452437</xdr:colOff>
      <xdr:row>16</xdr:row>
      <xdr:rowOff>1100138</xdr:rowOff>
    </xdr:to>
    <xdr:pic>
      <xdr:nvPicPr>
        <xdr:cNvPr id="24" name="Рисунок 23" descr="base_1_199721_32836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8772525" y="5695950"/>
          <a:ext cx="457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533400</xdr:colOff>
      <xdr:row>16</xdr:row>
      <xdr:rowOff>561975</xdr:rowOff>
    </xdr:from>
    <xdr:to>
      <xdr:col>12</xdr:col>
      <xdr:colOff>228600</xdr:colOff>
      <xdr:row>16</xdr:row>
      <xdr:rowOff>1085850</xdr:rowOff>
    </xdr:to>
    <xdr:pic>
      <xdr:nvPicPr>
        <xdr:cNvPr id="25" name="Рисунок 24" descr="base_1_199721_32840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9829800" y="5648325"/>
          <a:ext cx="5238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171450</xdr:colOff>
      <xdr:row>16</xdr:row>
      <xdr:rowOff>704850</xdr:rowOff>
    </xdr:from>
    <xdr:to>
      <xdr:col>16</xdr:col>
      <xdr:colOff>485775</xdr:colOff>
      <xdr:row>16</xdr:row>
      <xdr:rowOff>1076325</xdr:rowOff>
    </xdr:to>
    <xdr:pic>
      <xdr:nvPicPr>
        <xdr:cNvPr id="26" name="Рисунок 25" descr="base_1_199721_32841"/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2639675" y="5715000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352427</xdr:colOff>
      <xdr:row>16</xdr:row>
      <xdr:rowOff>600077</xdr:rowOff>
    </xdr:from>
    <xdr:to>
      <xdr:col>15</xdr:col>
      <xdr:colOff>47627</xdr:colOff>
      <xdr:row>16</xdr:row>
      <xdr:rowOff>1343027</xdr:rowOff>
    </xdr:to>
    <xdr:pic>
      <xdr:nvPicPr>
        <xdr:cNvPr id="27" name="Рисунок 26" descr="base_1_199721_32796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1396665" y="5795964"/>
          <a:ext cx="7429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314325</xdr:colOff>
      <xdr:row>16</xdr:row>
      <xdr:rowOff>685800</xdr:rowOff>
    </xdr:from>
    <xdr:to>
      <xdr:col>5</xdr:col>
      <xdr:colOff>9525</xdr:colOff>
      <xdr:row>16</xdr:row>
      <xdr:rowOff>1171575</xdr:rowOff>
    </xdr:to>
    <xdr:pic>
      <xdr:nvPicPr>
        <xdr:cNvPr id="28" name="Рисунок 27" descr="base_1_199721_32786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5143500" y="5753100"/>
          <a:ext cx="485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361953</xdr:colOff>
      <xdr:row>16</xdr:row>
      <xdr:rowOff>547688</xdr:rowOff>
    </xdr:from>
    <xdr:to>
      <xdr:col>6</xdr:col>
      <xdr:colOff>614364</xdr:colOff>
      <xdr:row>16</xdr:row>
      <xdr:rowOff>1314450</xdr:rowOff>
    </xdr:to>
    <xdr:pic>
      <xdr:nvPicPr>
        <xdr:cNvPr id="29" name="Рисунок 28" descr="base_1_199721_32796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257928" y="5786438"/>
          <a:ext cx="766762" cy="252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352427</xdr:colOff>
      <xdr:row>16</xdr:row>
      <xdr:rowOff>600077</xdr:rowOff>
    </xdr:from>
    <xdr:to>
      <xdr:col>9</xdr:col>
      <xdr:colOff>47627</xdr:colOff>
      <xdr:row>16</xdr:row>
      <xdr:rowOff>1343027</xdr:rowOff>
    </xdr:to>
    <xdr:pic>
      <xdr:nvPicPr>
        <xdr:cNvPr id="30" name="Рисунок 29" descr="base_1_199721_32796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7529515" y="5795964"/>
          <a:ext cx="7429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138112</xdr:colOff>
      <xdr:row>16</xdr:row>
      <xdr:rowOff>642938</xdr:rowOff>
    </xdr:from>
    <xdr:to>
      <xdr:col>10</xdr:col>
      <xdr:colOff>452437</xdr:colOff>
      <xdr:row>16</xdr:row>
      <xdr:rowOff>1100138</xdr:rowOff>
    </xdr:to>
    <xdr:pic>
      <xdr:nvPicPr>
        <xdr:cNvPr id="31" name="Рисунок 30" descr="base_1_199721_32836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8772525" y="5695950"/>
          <a:ext cx="457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533400</xdr:colOff>
      <xdr:row>16</xdr:row>
      <xdr:rowOff>561975</xdr:rowOff>
    </xdr:from>
    <xdr:to>
      <xdr:col>12</xdr:col>
      <xdr:colOff>228600</xdr:colOff>
      <xdr:row>16</xdr:row>
      <xdr:rowOff>1085850</xdr:rowOff>
    </xdr:to>
    <xdr:pic>
      <xdr:nvPicPr>
        <xdr:cNvPr id="32" name="Рисунок 31" descr="base_1_199721_32840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9829800" y="5648325"/>
          <a:ext cx="5238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171450</xdr:colOff>
      <xdr:row>16</xdr:row>
      <xdr:rowOff>704850</xdr:rowOff>
    </xdr:from>
    <xdr:to>
      <xdr:col>16</xdr:col>
      <xdr:colOff>485775</xdr:colOff>
      <xdr:row>16</xdr:row>
      <xdr:rowOff>1076325</xdr:rowOff>
    </xdr:to>
    <xdr:pic>
      <xdr:nvPicPr>
        <xdr:cNvPr id="33" name="Рисунок 32" descr="base_1_199721_32841"/>
        <xdr:cNvPicPr preferRelativeResize="0"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2639675" y="5715000"/>
          <a:ext cx="371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352427</xdr:colOff>
      <xdr:row>16</xdr:row>
      <xdr:rowOff>600077</xdr:rowOff>
    </xdr:from>
    <xdr:to>
      <xdr:col>15</xdr:col>
      <xdr:colOff>47627</xdr:colOff>
      <xdr:row>16</xdr:row>
      <xdr:rowOff>1343027</xdr:rowOff>
    </xdr:to>
    <xdr:pic>
      <xdr:nvPicPr>
        <xdr:cNvPr id="34" name="Рисунок 33" descr="base_1_199721_32796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11396665" y="5795964"/>
          <a:ext cx="7429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1"/>
  <sheetViews>
    <sheetView tabSelected="1" workbookViewId="0">
      <selection activeCell="V8" sqref="V8"/>
    </sheetView>
  </sheetViews>
  <sheetFormatPr defaultRowHeight="43.5" customHeight="1" x14ac:dyDescent="0.2"/>
  <cols>
    <col min="1" max="1" width="11.140625" style="4" customWidth="1"/>
    <col min="2" max="2" width="38.7109375" style="4" customWidth="1"/>
    <col min="3" max="3" width="14.5703125" style="4" customWidth="1"/>
    <col min="4" max="9" width="9.28515625" style="4" customWidth="1"/>
    <col min="10" max="11" width="10.42578125" style="4" customWidth="1"/>
    <col min="12" max="17" width="9.28515625" style="4" customWidth="1"/>
    <col min="18" max="19" width="12.5703125" style="4" customWidth="1"/>
    <col min="20" max="21" width="10.140625" style="4" customWidth="1"/>
    <col min="22" max="37" width="9.28515625" style="4" customWidth="1"/>
    <col min="38" max="16384" width="9.140625" style="4"/>
  </cols>
  <sheetData>
    <row r="1" spans="1:50" s="9" customFormat="1" ht="13.5" customHeight="1" x14ac:dyDescent="0.2">
      <c r="U1" s="10" t="s">
        <v>44</v>
      </c>
    </row>
    <row r="2" spans="1:50" s="9" customFormat="1" ht="13.5" customHeight="1" x14ac:dyDescent="0.2">
      <c r="J2" s="11"/>
      <c r="K2" s="33"/>
      <c r="L2" s="33"/>
      <c r="M2" s="33"/>
      <c r="N2" s="33"/>
      <c r="O2" s="33"/>
      <c r="P2" s="33"/>
      <c r="Q2" s="11"/>
      <c r="U2" s="12" t="s">
        <v>43</v>
      </c>
    </row>
    <row r="3" spans="1:50" s="9" customFormat="1" ht="13.5" customHeight="1" x14ac:dyDescent="0.2">
      <c r="J3" s="13"/>
      <c r="K3" s="13"/>
      <c r="L3" s="13"/>
      <c r="M3" s="13"/>
      <c r="P3" s="13"/>
      <c r="Q3" s="13"/>
      <c r="U3" s="12" t="s">
        <v>45</v>
      </c>
    </row>
    <row r="4" spans="1:50" ht="13.5" customHeight="1" x14ac:dyDescent="0.2">
      <c r="A4" s="31" t="s">
        <v>46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50" ht="13.5" customHeight="1" x14ac:dyDescent="0.3">
      <c r="A5" s="32" t="s">
        <v>152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50" ht="13.5" customHeight="1" x14ac:dyDescent="0.2"/>
    <row r="7" spans="1:50" ht="13.5" customHeight="1" x14ac:dyDescent="0.2">
      <c r="A7" s="43" t="s">
        <v>47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50" ht="13.5" customHeight="1" x14ac:dyDescent="0.2">
      <c r="A8" s="44" t="s">
        <v>48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50" ht="13.5" customHeight="1" x14ac:dyDescent="0.2"/>
    <row r="10" spans="1:50" ht="13.5" customHeight="1" x14ac:dyDescent="0.2">
      <c r="A10" s="43" t="s">
        <v>49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50" ht="13.5" customHeigh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5"/>
      <c r="S11" s="5"/>
      <c r="T11" s="5"/>
      <c r="U11" s="5"/>
      <c r="V11" s="5"/>
      <c r="W11" s="5"/>
      <c r="X11" s="5"/>
      <c r="Y11" s="5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50" s="20" customFormat="1" ht="13.5" customHeight="1" x14ac:dyDescent="0.3">
      <c r="A12" s="40" t="s">
        <v>168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</row>
    <row r="13" spans="1:50" s="20" customFormat="1" ht="13.5" customHeight="1" x14ac:dyDescent="0.25">
      <c r="A13" s="45" t="s">
        <v>50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</row>
    <row r="14" spans="1:50" s="20" customFormat="1" ht="13.5" customHeight="1" thickBot="1" x14ac:dyDescent="0.3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</row>
    <row r="15" spans="1:50" s="22" customFormat="1" ht="60" customHeight="1" thickBot="1" x14ac:dyDescent="0.3">
      <c r="A15" s="36" t="s">
        <v>51</v>
      </c>
      <c r="B15" s="36" t="s">
        <v>52</v>
      </c>
      <c r="C15" s="36" t="s">
        <v>53</v>
      </c>
      <c r="D15" s="36" t="s">
        <v>54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50" ht="143.25" customHeight="1" thickBot="1" x14ac:dyDescent="0.25">
      <c r="A16" s="36"/>
      <c r="B16" s="36"/>
      <c r="C16" s="36"/>
      <c r="D16" s="36" t="s">
        <v>55</v>
      </c>
      <c r="E16" s="36"/>
      <c r="F16" s="36"/>
      <c r="G16" s="36"/>
      <c r="H16" s="36"/>
      <c r="I16" s="36"/>
      <c r="J16" s="41" t="s">
        <v>153</v>
      </c>
      <c r="K16" s="42"/>
      <c r="L16" s="42"/>
      <c r="M16" s="42"/>
      <c r="N16" s="42"/>
      <c r="O16" s="42"/>
      <c r="P16" s="42"/>
      <c r="Q16" s="42"/>
      <c r="R16" s="36" t="s">
        <v>56</v>
      </c>
      <c r="S16" s="36"/>
      <c r="T16" s="37" t="s">
        <v>163</v>
      </c>
      <c r="U16" s="38"/>
    </row>
    <row r="17" spans="1:37" ht="153.75" customHeight="1" thickBot="1" x14ac:dyDescent="0.25">
      <c r="A17" s="36"/>
      <c r="B17" s="36"/>
      <c r="C17" s="36"/>
      <c r="D17" s="34" t="s">
        <v>144</v>
      </c>
      <c r="E17" s="34"/>
      <c r="F17" s="34" t="s">
        <v>146</v>
      </c>
      <c r="G17" s="35"/>
      <c r="H17" s="34" t="s">
        <v>145</v>
      </c>
      <c r="I17" s="34"/>
      <c r="J17" s="34" t="s">
        <v>147</v>
      </c>
      <c r="K17" s="34"/>
      <c r="L17" s="34" t="s">
        <v>148</v>
      </c>
      <c r="M17" s="34"/>
      <c r="N17" s="34" t="s">
        <v>145</v>
      </c>
      <c r="O17" s="34"/>
      <c r="P17" s="34" t="s">
        <v>149</v>
      </c>
      <c r="Q17" s="34"/>
      <c r="R17" s="39" t="s">
        <v>167</v>
      </c>
      <c r="S17" s="39"/>
      <c r="T17" s="39" t="s">
        <v>164</v>
      </c>
      <c r="U17" s="39"/>
    </row>
    <row r="18" spans="1:37" ht="90.75" customHeight="1" thickBot="1" x14ac:dyDescent="0.25">
      <c r="A18" s="36"/>
      <c r="B18" s="36"/>
      <c r="C18" s="36"/>
      <c r="D18" s="23" t="s">
        <v>165</v>
      </c>
      <c r="E18" s="23" t="s">
        <v>166</v>
      </c>
      <c r="F18" s="23" t="s">
        <v>165</v>
      </c>
      <c r="G18" s="23" t="s">
        <v>166</v>
      </c>
      <c r="H18" s="23" t="s">
        <v>165</v>
      </c>
      <c r="I18" s="23" t="s">
        <v>166</v>
      </c>
      <c r="J18" s="23" t="s">
        <v>165</v>
      </c>
      <c r="K18" s="23" t="s">
        <v>166</v>
      </c>
      <c r="L18" s="23" t="s">
        <v>165</v>
      </c>
      <c r="M18" s="23" t="s">
        <v>166</v>
      </c>
      <c r="N18" s="23" t="s">
        <v>165</v>
      </c>
      <c r="O18" s="23" t="s">
        <v>166</v>
      </c>
      <c r="P18" s="23" t="s">
        <v>165</v>
      </c>
      <c r="Q18" s="23" t="s">
        <v>166</v>
      </c>
      <c r="R18" s="23" t="s">
        <v>165</v>
      </c>
      <c r="S18" s="23" t="s">
        <v>166</v>
      </c>
      <c r="T18" s="23" t="s">
        <v>165</v>
      </c>
      <c r="U18" s="23" t="s">
        <v>166</v>
      </c>
    </row>
    <row r="19" spans="1:37" s="26" customFormat="1" ht="43.5" customHeight="1" thickBot="1" x14ac:dyDescent="0.3">
      <c r="A19" s="24">
        <v>1</v>
      </c>
      <c r="B19" s="24">
        <v>2</v>
      </c>
      <c r="C19" s="24">
        <v>3</v>
      </c>
      <c r="D19" s="25" t="s">
        <v>9</v>
      </c>
      <c r="E19" s="25" t="s">
        <v>10</v>
      </c>
      <c r="F19" s="25" t="s">
        <v>57</v>
      </c>
      <c r="G19" s="25" t="s">
        <v>58</v>
      </c>
      <c r="H19" s="25" t="s">
        <v>150</v>
      </c>
      <c r="I19" s="25" t="s">
        <v>151</v>
      </c>
      <c r="J19" s="25" t="s">
        <v>11</v>
      </c>
      <c r="K19" s="25" t="s">
        <v>12</v>
      </c>
      <c r="L19" s="25" t="s">
        <v>13</v>
      </c>
      <c r="M19" s="25" t="s">
        <v>14</v>
      </c>
      <c r="N19" s="25" t="s">
        <v>15</v>
      </c>
      <c r="O19" s="25" t="s">
        <v>16</v>
      </c>
      <c r="P19" s="25" t="s">
        <v>17</v>
      </c>
      <c r="Q19" s="25" t="s">
        <v>18</v>
      </c>
      <c r="R19" s="25" t="s">
        <v>19</v>
      </c>
      <c r="S19" s="25" t="s">
        <v>20</v>
      </c>
      <c r="T19" s="25" t="s">
        <v>21</v>
      </c>
      <c r="U19" s="25" t="s">
        <v>22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s="26" customFormat="1" ht="43.5" customHeight="1" thickBot="1" x14ac:dyDescent="0.3">
      <c r="A20" s="2">
        <v>0</v>
      </c>
      <c r="B20" s="3" t="s">
        <v>59</v>
      </c>
      <c r="C20" s="1" t="s">
        <v>60</v>
      </c>
      <c r="D20" s="6">
        <f>D22+D24+D26</f>
        <v>0.9</v>
      </c>
      <c r="E20" s="6">
        <f t="shared" ref="E20:U20" si="0">E22+E24+E26</f>
        <v>0.9</v>
      </c>
      <c r="F20" s="6">
        <f t="shared" si="0"/>
        <v>1.85</v>
      </c>
      <c r="G20" s="6">
        <f t="shared" si="0"/>
        <v>1.802</v>
      </c>
      <c r="H20" s="6">
        <f t="shared" si="0"/>
        <v>1.4239999999999999</v>
      </c>
      <c r="I20" s="6">
        <f t="shared" si="0"/>
        <v>1.4239999999999999</v>
      </c>
      <c r="J20" s="6">
        <f t="shared" si="0"/>
        <v>2.75</v>
      </c>
      <c r="K20" s="6">
        <f t="shared" si="0"/>
        <v>2.75</v>
      </c>
      <c r="L20" s="6">
        <f t="shared" si="0"/>
        <v>1.63</v>
      </c>
      <c r="M20" s="6">
        <f t="shared" si="0"/>
        <v>1.4079999999999999</v>
      </c>
      <c r="N20" s="1">
        <f t="shared" si="0"/>
        <v>0</v>
      </c>
      <c r="O20" s="1">
        <f t="shared" si="0"/>
        <v>0</v>
      </c>
      <c r="P20" s="1">
        <f t="shared" si="0"/>
        <v>6</v>
      </c>
      <c r="Q20" s="1">
        <f t="shared" si="0"/>
        <v>6</v>
      </c>
      <c r="R20" s="6">
        <f>R22+R24+R26</f>
        <v>10.181366000000001</v>
      </c>
      <c r="S20" s="6">
        <f t="shared" si="0"/>
        <v>11.779067</v>
      </c>
      <c r="T20" s="6">
        <f t="shared" si="0"/>
        <v>46.663320000000006</v>
      </c>
      <c r="U20" s="6">
        <f t="shared" si="0"/>
        <v>46.663320000000006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s="26" customFormat="1" ht="43.5" customHeight="1" thickBot="1" x14ac:dyDescent="0.3">
      <c r="A21" s="2" t="s">
        <v>62</v>
      </c>
      <c r="B21" s="3" t="s">
        <v>63</v>
      </c>
      <c r="C21" s="1" t="s">
        <v>61</v>
      </c>
      <c r="D21" s="1" t="s">
        <v>61</v>
      </c>
      <c r="E21" s="1" t="s">
        <v>61</v>
      </c>
      <c r="F21" s="1" t="s">
        <v>61</v>
      </c>
      <c r="G21" s="1" t="s">
        <v>61</v>
      </c>
      <c r="H21" s="1" t="s">
        <v>61</v>
      </c>
      <c r="I21" s="1" t="s">
        <v>61</v>
      </c>
      <c r="J21" s="1" t="s">
        <v>61</v>
      </c>
      <c r="K21" s="1" t="s">
        <v>61</v>
      </c>
      <c r="L21" s="1" t="s">
        <v>61</v>
      </c>
      <c r="M21" s="1" t="s">
        <v>61</v>
      </c>
      <c r="N21" s="1" t="s">
        <v>61</v>
      </c>
      <c r="O21" s="1" t="s">
        <v>61</v>
      </c>
      <c r="P21" s="1" t="s">
        <v>61</v>
      </c>
      <c r="Q21" s="1" t="s">
        <v>61</v>
      </c>
      <c r="R21" s="1" t="s">
        <v>61</v>
      </c>
      <c r="S21" s="1" t="s">
        <v>61</v>
      </c>
      <c r="T21" s="1" t="s">
        <v>61</v>
      </c>
      <c r="U21" s="1" t="s">
        <v>61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s="26" customFormat="1" ht="43.5" customHeight="1" thickBot="1" x14ac:dyDescent="0.3">
      <c r="A22" s="2" t="s">
        <v>64</v>
      </c>
      <c r="B22" s="3" t="s">
        <v>65</v>
      </c>
      <c r="C22" s="1" t="s">
        <v>60</v>
      </c>
      <c r="D22" s="1">
        <f>D48</f>
        <v>0</v>
      </c>
      <c r="E22" s="1">
        <f t="shared" ref="E22:U22" si="1">E48</f>
        <v>0</v>
      </c>
      <c r="F22" s="1">
        <f t="shared" si="1"/>
        <v>0</v>
      </c>
      <c r="G22" s="1">
        <f t="shared" si="1"/>
        <v>0</v>
      </c>
      <c r="H22" s="1">
        <f t="shared" si="1"/>
        <v>0</v>
      </c>
      <c r="I22" s="1">
        <f t="shared" si="1"/>
        <v>0</v>
      </c>
      <c r="J22" s="6">
        <f t="shared" si="1"/>
        <v>1</v>
      </c>
      <c r="K22" s="6">
        <f t="shared" si="1"/>
        <v>1</v>
      </c>
      <c r="L22" s="6">
        <f t="shared" si="1"/>
        <v>1.63</v>
      </c>
      <c r="M22" s="6">
        <f t="shared" si="1"/>
        <v>1.4079999999999999</v>
      </c>
      <c r="N22" s="1">
        <f t="shared" si="1"/>
        <v>0</v>
      </c>
      <c r="O22" s="1">
        <f t="shared" si="1"/>
        <v>0</v>
      </c>
      <c r="P22" s="1">
        <f t="shared" si="1"/>
        <v>6</v>
      </c>
      <c r="Q22" s="1">
        <f t="shared" si="1"/>
        <v>6</v>
      </c>
      <c r="R22" s="6">
        <f t="shared" si="1"/>
        <v>0</v>
      </c>
      <c r="S22" s="6">
        <f t="shared" si="1"/>
        <v>0</v>
      </c>
      <c r="T22" s="6">
        <f t="shared" si="1"/>
        <v>6.6437200000000001</v>
      </c>
      <c r="U22" s="6">
        <f t="shared" si="1"/>
        <v>6.6437200000000001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43.5" customHeight="1" thickBot="1" x14ac:dyDescent="0.25">
      <c r="A23" s="2" t="s">
        <v>66</v>
      </c>
      <c r="B23" s="3" t="s">
        <v>67</v>
      </c>
      <c r="C23" s="1" t="s">
        <v>61</v>
      </c>
      <c r="D23" s="1" t="s">
        <v>61</v>
      </c>
      <c r="E23" s="1" t="s">
        <v>61</v>
      </c>
      <c r="F23" s="1" t="s">
        <v>61</v>
      </c>
      <c r="G23" s="1" t="s">
        <v>61</v>
      </c>
      <c r="H23" s="1" t="s">
        <v>61</v>
      </c>
      <c r="I23" s="1" t="s">
        <v>61</v>
      </c>
      <c r="J23" s="1" t="s">
        <v>61</v>
      </c>
      <c r="K23" s="1" t="s">
        <v>61</v>
      </c>
      <c r="L23" s="1" t="s">
        <v>61</v>
      </c>
      <c r="M23" s="1" t="s">
        <v>61</v>
      </c>
      <c r="N23" s="1" t="s">
        <v>61</v>
      </c>
      <c r="O23" s="1" t="s">
        <v>61</v>
      </c>
      <c r="P23" s="1" t="s">
        <v>61</v>
      </c>
      <c r="Q23" s="1" t="s">
        <v>61</v>
      </c>
      <c r="R23" s="1" t="s">
        <v>61</v>
      </c>
      <c r="S23" s="1" t="s">
        <v>61</v>
      </c>
      <c r="T23" s="1" t="s">
        <v>61</v>
      </c>
      <c r="U23" s="1" t="s">
        <v>61</v>
      </c>
    </row>
    <row r="24" spans="1:37" ht="43.5" customHeight="1" thickBot="1" x14ac:dyDescent="0.25">
      <c r="A24" s="2" t="s">
        <v>68</v>
      </c>
      <c r="B24" s="3" t="s">
        <v>69</v>
      </c>
      <c r="C24" s="1" t="s">
        <v>60</v>
      </c>
      <c r="D24" s="6">
        <f t="shared" ref="D24:F24" si="2">D73</f>
        <v>0.9</v>
      </c>
      <c r="E24" s="6">
        <f t="shared" si="2"/>
        <v>0.9</v>
      </c>
      <c r="F24" s="6">
        <f t="shared" si="2"/>
        <v>1.85</v>
      </c>
      <c r="G24" s="6">
        <f>G73</f>
        <v>1.802</v>
      </c>
      <c r="H24" s="6">
        <f t="shared" ref="H24:U24" si="3">H73</f>
        <v>1.4239999999999999</v>
      </c>
      <c r="I24" s="6">
        <f t="shared" si="3"/>
        <v>1.4239999999999999</v>
      </c>
      <c r="J24" s="6">
        <f t="shared" si="3"/>
        <v>0</v>
      </c>
      <c r="K24" s="6">
        <f t="shared" si="3"/>
        <v>0</v>
      </c>
      <c r="L24" s="6">
        <f t="shared" si="3"/>
        <v>0</v>
      </c>
      <c r="M24" s="1">
        <f t="shared" si="3"/>
        <v>0</v>
      </c>
      <c r="N24" s="1">
        <f t="shared" si="3"/>
        <v>0</v>
      </c>
      <c r="O24" s="1">
        <f t="shared" si="3"/>
        <v>0</v>
      </c>
      <c r="P24" s="1">
        <f t="shared" si="3"/>
        <v>0</v>
      </c>
      <c r="Q24" s="1">
        <f t="shared" si="3"/>
        <v>0</v>
      </c>
      <c r="R24" s="6">
        <f t="shared" si="3"/>
        <v>0</v>
      </c>
      <c r="S24" s="6">
        <f t="shared" si="3"/>
        <v>0</v>
      </c>
      <c r="T24" s="1">
        <f t="shared" si="3"/>
        <v>33.356000000000002</v>
      </c>
      <c r="U24" s="1">
        <f t="shared" si="3"/>
        <v>33.356000000000002</v>
      </c>
    </row>
    <row r="25" spans="1:37" ht="43.5" customHeight="1" thickBot="1" x14ac:dyDescent="0.25">
      <c r="A25" s="2" t="s">
        <v>70</v>
      </c>
      <c r="B25" s="3" t="s">
        <v>71</v>
      </c>
      <c r="C25" s="1" t="s">
        <v>61</v>
      </c>
      <c r="D25" s="1" t="s">
        <v>61</v>
      </c>
      <c r="E25" s="1" t="s">
        <v>61</v>
      </c>
      <c r="F25" s="1" t="s">
        <v>61</v>
      </c>
      <c r="G25" s="1" t="s">
        <v>61</v>
      </c>
      <c r="H25" s="1" t="s">
        <v>61</v>
      </c>
      <c r="I25" s="1" t="s">
        <v>61</v>
      </c>
      <c r="J25" s="1" t="s">
        <v>61</v>
      </c>
      <c r="K25" s="1" t="s">
        <v>61</v>
      </c>
      <c r="L25" s="1" t="s">
        <v>61</v>
      </c>
      <c r="M25" s="1" t="s">
        <v>61</v>
      </c>
      <c r="N25" s="1" t="s">
        <v>61</v>
      </c>
      <c r="O25" s="1" t="s">
        <v>61</v>
      </c>
      <c r="P25" s="1" t="s">
        <v>61</v>
      </c>
      <c r="Q25" s="1" t="s">
        <v>61</v>
      </c>
      <c r="R25" s="1" t="s">
        <v>61</v>
      </c>
      <c r="S25" s="1" t="s">
        <v>61</v>
      </c>
      <c r="T25" s="1" t="s">
        <v>61</v>
      </c>
      <c r="U25" s="1" t="s">
        <v>61</v>
      </c>
    </row>
    <row r="26" spans="1:37" ht="43.5" customHeight="1" thickBot="1" x14ac:dyDescent="0.25">
      <c r="A26" s="2" t="s">
        <v>72</v>
      </c>
      <c r="B26" s="3" t="s">
        <v>73</v>
      </c>
      <c r="C26" s="1" t="s">
        <v>60</v>
      </c>
      <c r="D26" s="1">
        <f t="shared" ref="D26:E26" si="4">D78</f>
        <v>0</v>
      </c>
      <c r="E26" s="1">
        <f t="shared" si="4"/>
        <v>0</v>
      </c>
      <c r="F26" s="1">
        <f>F78</f>
        <v>0</v>
      </c>
      <c r="G26" s="1">
        <f t="shared" ref="G26:U26" si="5">G78</f>
        <v>0</v>
      </c>
      <c r="H26" s="1">
        <f t="shared" si="5"/>
        <v>0</v>
      </c>
      <c r="I26" s="1">
        <f t="shared" si="5"/>
        <v>0</v>
      </c>
      <c r="J26" s="6">
        <f>J78</f>
        <v>1.75</v>
      </c>
      <c r="K26" s="6">
        <f t="shared" si="5"/>
        <v>1.75</v>
      </c>
      <c r="L26" s="1">
        <f t="shared" si="5"/>
        <v>0</v>
      </c>
      <c r="M26" s="1">
        <f t="shared" si="5"/>
        <v>0</v>
      </c>
      <c r="N26" s="1">
        <f t="shared" si="5"/>
        <v>0</v>
      </c>
      <c r="O26" s="1">
        <f t="shared" si="5"/>
        <v>0</v>
      </c>
      <c r="P26" s="1">
        <f t="shared" si="5"/>
        <v>0</v>
      </c>
      <c r="Q26" s="1">
        <f t="shared" si="5"/>
        <v>0</v>
      </c>
      <c r="R26" s="6">
        <f t="shared" si="5"/>
        <v>10.181366000000001</v>
      </c>
      <c r="S26" s="6">
        <f t="shared" si="5"/>
        <v>11.779067</v>
      </c>
      <c r="T26" s="1">
        <f t="shared" si="5"/>
        <v>6.6635999999999997</v>
      </c>
      <c r="U26" s="1">
        <f t="shared" si="5"/>
        <v>6.6635999999999997</v>
      </c>
    </row>
    <row r="27" spans="1:37" ht="43.5" customHeight="1" thickBot="1" x14ac:dyDescent="0.25">
      <c r="A27" s="2">
        <v>1</v>
      </c>
      <c r="B27" s="3" t="s">
        <v>0</v>
      </c>
      <c r="C27" s="1" t="s">
        <v>61</v>
      </c>
      <c r="D27" s="1" t="s">
        <v>61</v>
      </c>
      <c r="E27" s="1" t="s">
        <v>61</v>
      </c>
      <c r="F27" s="1" t="s">
        <v>61</v>
      </c>
      <c r="G27" s="1" t="s">
        <v>61</v>
      </c>
      <c r="H27" s="1" t="s">
        <v>61</v>
      </c>
      <c r="I27" s="1" t="s">
        <v>61</v>
      </c>
      <c r="J27" s="1" t="s">
        <v>61</v>
      </c>
      <c r="K27" s="1" t="s">
        <v>61</v>
      </c>
      <c r="L27" s="1" t="s">
        <v>61</v>
      </c>
      <c r="M27" s="1" t="s">
        <v>61</v>
      </c>
      <c r="N27" s="1" t="s">
        <v>61</v>
      </c>
      <c r="O27" s="1" t="s">
        <v>61</v>
      </c>
      <c r="P27" s="1" t="s">
        <v>61</v>
      </c>
      <c r="Q27" s="1" t="s">
        <v>61</v>
      </c>
      <c r="R27" s="1" t="s">
        <v>61</v>
      </c>
      <c r="S27" s="1" t="s">
        <v>61</v>
      </c>
      <c r="T27" s="1" t="s">
        <v>61</v>
      </c>
      <c r="U27" s="1" t="s">
        <v>61</v>
      </c>
    </row>
    <row r="28" spans="1:37" ht="43.5" customHeight="1" thickBot="1" x14ac:dyDescent="0.25">
      <c r="A28" s="2" t="s">
        <v>1</v>
      </c>
      <c r="B28" s="3" t="s">
        <v>74</v>
      </c>
      <c r="C28" s="1" t="s">
        <v>61</v>
      </c>
      <c r="D28" s="1" t="s">
        <v>61</v>
      </c>
      <c r="E28" s="1" t="s">
        <v>61</v>
      </c>
      <c r="F28" s="1" t="s">
        <v>61</v>
      </c>
      <c r="G28" s="1" t="s">
        <v>61</v>
      </c>
      <c r="H28" s="1" t="s">
        <v>61</v>
      </c>
      <c r="I28" s="1" t="s">
        <v>61</v>
      </c>
      <c r="J28" s="1" t="s">
        <v>61</v>
      </c>
      <c r="K28" s="1" t="s">
        <v>61</v>
      </c>
      <c r="L28" s="1" t="s">
        <v>61</v>
      </c>
      <c r="M28" s="1" t="s">
        <v>61</v>
      </c>
      <c r="N28" s="1" t="s">
        <v>61</v>
      </c>
      <c r="O28" s="1" t="s">
        <v>61</v>
      </c>
      <c r="P28" s="1" t="s">
        <v>61</v>
      </c>
      <c r="Q28" s="1" t="s">
        <v>61</v>
      </c>
      <c r="R28" s="1" t="s">
        <v>61</v>
      </c>
      <c r="S28" s="1" t="s">
        <v>61</v>
      </c>
      <c r="T28" s="1" t="s">
        <v>61</v>
      </c>
      <c r="U28" s="1" t="s">
        <v>61</v>
      </c>
    </row>
    <row r="29" spans="1:37" ht="43.5" customHeight="1" thickBot="1" x14ac:dyDescent="0.25">
      <c r="A29" s="2" t="s">
        <v>2</v>
      </c>
      <c r="B29" s="3" t="s">
        <v>75</v>
      </c>
      <c r="C29" s="1" t="s">
        <v>61</v>
      </c>
      <c r="D29" s="1" t="s">
        <v>61</v>
      </c>
      <c r="E29" s="1" t="s">
        <v>61</v>
      </c>
      <c r="F29" s="1" t="s">
        <v>61</v>
      </c>
      <c r="G29" s="1" t="s">
        <v>61</v>
      </c>
      <c r="H29" s="1" t="s">
        <v>61</v>
      </c>
      <c r="I29" s="1" t="s">
        <v>61</v>
      </c>
      <c r="J29" s="1" t="s">
        <v>61</v>
      </c>
      <c r="K29" s="1" t="s">
        <v>61</v>
      </c>
      <c r="L29" s="1" t="s">
        <v>61</v>
      </c>
      <c r="M29" s="1" t="s">
        <v>61</v>
      </c>
      <c r="N29" s="1" t="s">
        <v>61</v>
      </c>
      <c r="O29" s="1" t="s">
        <v>61</v>
      </c>
      <c r="P29" s="1" t="s">
        <v>61</v>
      </c>
      <c r="Q29" s="1" t="s">
        <v>61</v>
      </c>
      <c r="R29" s="1" t="s">
        <v>61</v>
      </c>
      <c r="S29" s="1" t="s">
        <v>61</v>
      </c>
      <c r="T29" s="1" t="s">
        <v>61</v>
      </c>
      <c r="U29" s="1" t="s">
        <v>61</v>
      </c>
    </row>
    <row r="30" spans="1:37" ht="43.5" customHeight="1" thickBot="1" x14ac:dyDescent="0.25">
      <c r="A30" s="2" t="s">
        <v>23</v>
      </c>
      <c r="B30" s="3" t="s">
        <v>76</v>
      </c>
      <c r="C30" s="1" t="s">
        <v>61</v>
      </c>
      <c r="D30" s="1" t="s">
        <v>61</v>
      </c>
      <c r="E30" s="1" t="s">
        <v>61</v>
      </c>
      <c r="F30" s="1" t="s">
        <v>61</v>
      </c>
      <c r="G30" s="1" t="s">
        <v>61</v>
      </c>
      <c r="H30" s="1" t="s">
        <v>61</v>
      </c>
      <c r="I30" s="1" t="s">
        <v>61</v>
      </c>
      <c r="J30" s="1" t="s">
        <v>61</v>
      </c>
      <c r="K30" s="1" t="s">
        <v>61</v>
      </c>
      <c r="L30" s="1" t="s">
        <v>61</v>
      </c>
      <c r="M30" s="1" t="s">
        <v>61</v>
      </c>
      <c r="N30" s="1" t="s">
        <v>61</v>
      </c>
      <c r="O30" s="1" t="s">
        <v>61</v>
      </c>
      <c r="P30" s="1" t="s">
        <v>61</v>
      </c>
      <c r="Q30" s="1" t="s">
        <v>61</v>
      </c>
      <c r="R30" s="1" t="s">
        <v>61</v>
      </c>
      <c r="S30" s="1" t="s">
        <v>61</v>
      </c>
      <c r="T30" s="1" t="s">
        <v>61</v>
      </c>
      <c r="U30" s="1" t="s">
        <v>61</v>
      </c>
    </row>
    <row r="31" spans="1:37" ht="43.5" customHeight="1" thickBot="1" x14ac:dyDescent="0.25">
      <c r="A31" s="2" t="s">
        <v>24</v>
      </c>
      <c r="B31" s="3" t="s">
        <v>77</v>
      </c>
      <c r="C31" s="1" t="s">
        <v>61</v>
      </c>
      <c r="D31" s="1" t="s">
        <v>61</v>
      </c>
      <c r="E31" s="1" t="s">
        <v>61</v>
      </c>
      <c r="F31" s="1" t="s">
        <v>61</v>
      </c>
      <c r="G31" s="1" t="s">
        <v>61</v>
      </c>
      <c r="H31" s="1" t="s">
        <v>61</v>
      </c>
      <c r="I31" s="1" t="s">
        <v>61</v>
      </c>
      <c r="J31" s="1" t="s">
        <v>61</v>
      </c>
      <c r="K31" s="1" t="s">
        <v>61</v>
      </c>
      <c r="L31" s="1" t="s">
        <v>61</v>
      </c>
      <c r="M31" s="1" t="s">
        <v>61</v>
      </c>
      <c r="N31" s="1" t="s">
        <v>61</v>
      </c>
      <c r="O31" s="1" t="s">
        <v>61</v>
      </c>
      <c r="P31" s="1" t="s">
        <v>61</v>
      </c>
      <c r="Q31" s="1" t="s">
        <v>61</v>
      </c>
      <c r="R31" s="1" t="s">
        <v>61</v>
      </c>
      <c r="S31" s="1" t="s">
        <v>61</v>
      </c>
      <c r="T31" s="1" t="s">
        <v>61</v>
      </c>
      <c r="U31" s="1" t="s">
        <v>61</v>
      </c>
    </row>
    <row r="32" spans="1:37" ht="43.5" customHeight="1" thickBot="1" x14ac:dyDescent="0.25">
      <c r="A32" s="2" t="s">
        <v>25</v>
      </c>
      <c r="B32" s="3" t="s">
        <v>78</v>
      </c>
      <c r="C32" s="1" t="s">
        <v>61</v>
      </c>
      <c r="D32" s="1" t="s">
        <v>61</v>
      </c>
      <c r="E32" s="1" t="s">
        <v>61</v>
      </c>
      <c r="F32" s="1" t="s">
        <v>61</v>
      </c>
      <c r="G32" s="1" t="s">
        <v>61</v>
      </c>
      <c r="H32" s="1" t="s">
        <v>61</v>
      </c>
      <c r="I32" s="1" t="s">
        <v>61</v>
      </c>
      <c r="J32" s="1" t="s">
        <v>61</v>
      </c>
      <c r="K32" s="1" t="s">
        <v>61</v>
      </c>
      <c r="L32" s="1" t="s">
        <v>61</v>
      </c>
      <c r="M32" s="1" t="s">
        <v>61</v>
      </c>
      <c r="N32" s="1" t="s">
        <v>61</v>
      </c>
      <c r="O32" s="1" t="s">
        <v>61</v>
      </c>
      <c r="P32" s="1" t="s">
        <v>61</v>
      </c>
      <c r="Q32" s="1" t="s">
        <v>61</v>
      </c>
      <c r="R32" s="1" t="s">
        <v>61</v>
      </c>
      <c r="S32" s="1" t="s">
        <v>61</v>
      </c>
      <c r="T32" s="1" t="s">
        <v>61</v>
      </c>
      <c r="U32" s="1" t="s">
        <v>61</v>
      </c>
    </row>
    <row r="33" spans="1:21" ht="43.5" customHeight="1" thickBot="1" x14ac:dyDescent="0.25">
      <c r="A33" s="2" t="s">
        <v>26</v>
      </c>
      <c r="B33" s="3" t="s">
        <v>79</v>
      </c>
      <c r="C33" s="1" t="s">
        <v>61</v>
      </c>
      <c r="D33" s="1" t="s">
        <v>61</v>
      </c>
      <c r="E33" s="1" t="s">
        <v>61</v>
      </c>
      <c r="F33" s="1" t="s">
        <v>61</v>
      </c>
      <c r="G33" s="1" t="s">
        <v>61</v>
      </c>
      <c r="H33" s="1" t="s">
        <v>61</v>
      </c>
      <c r="I33" s="1" t="s">
        <v>61</v>
      </c>
      <c r="J33" s="1" t="s">
        <v>61</v>
      </c>
      <c r="K33" s="1" t="s">
        <v>61</v>
      </c>
      <c r="L33" s="1" t="s">
        <v>61</v>
      </c>
      <c r="M33" s="1" t="s">
        <v>61</v>
      </c>
      <c r="N33" s="1" t="s">
        <v>61</v>
      </c>
      <c r="O33" s="1" t="s">
        <v>61</v>
      </c>
      <c r="P33" s="1" t="s">
        <v>61</v>
      </c>
      <c r="Q33" s="1" t="s">
        <v>61</v>
      </c>
      <c r="R33" s="1" t="s">
        <v>61</v>
      </c>
      <c r="S33" s="1" t="s">
        <v>61</v>
      </c>
      <c r="T33" s="1" t="s">
        <v>61</v>
      </c>
      <c r="U33" s="1" t="s">
        <v>61</v>
      </c>
    </row>
    <row r="34" spans="1:21" ht="43.5" customHeight="1" thickBot="1" x14ac:dyDescent="0.25">
      <c r="A34" s="2" t="s">
        <v>26</v>
      </c>
      <c r="B34" s="3" t="s">
        <v>80</v>
      </c>
      <c r="C34" s="1" t="s">
        <v>61</v>
      </c>
      <c r="D34" s="1" t="s">
        <v>61</v>
      </c>
      <c r="E34" s="1" t="s">
        <v>61</v>
      </c>
      <c r="F34" s="1" t="s">
        <v>61</v>
      </c>
      <c r="G34" s="1" t="s">
        <v>61</v>
      </c>
      <c r="H34" s="1" t="s">
        <v>61</v>
      </c>
      <c r="I34" s="1" t="s">
        <v>61</v>
      </c>
      <c r="J34" s="1" t="s">
        <v>61</v>
      </c>
      <c r="K34" s="1" t="s">
        <v>61</v>
      </c>
      <c r="L34" s="1" t="s">
        <v>61</v>
      </c>
      <c r="M34" s="1" t="s">
        <v>61</v>
      </c>
      <c r="N34" s="1" t="s">
        <v>61</v>
      </c>
      <c r="O34" s="1" t="s">
        <v>61</v>
      </c>
      <c r="P34" s="1" t="s">
        <v>61</v>
      </c>
      <c r="Q34" s="1" t="s">
        <v>61</v>
      </c>
      <c r="R34" s="1" t="s">
        <v>61</v>
      </c>
      <c r="S34" s="1" t="s">
        <v>61</v>
      </c>
      <c r="T34" s="1" t="s">
        <v>61</v>
      </c>
      <c r="U34" s="1" t="s">
        <v>61</v>
      </c>
    </row>
    <row r="35" spans="1:21" ht="43.5" customHeight="1" thickBot="1" x14ac:dyDescent="0.25">
      <c r="A35" s="2" t="s">
        <v>27</v>
      </c>
      <c r="B35" s="3" t="s">
        <v>81</v>
      </c>
      <c r="C35" s="1" t="s">
        <v>61</v>
      </c>
      <c r="D35" s="1" t="s">
        <v>61</v>
      </c>
      <c r="E35" s="1" t="s">
        <v>61</v>
      </c>
      <c r="F35" s="1" t="s">
        <v>61</v>
      </c>
      <c r="G35" s="1" t="s">
        <v>61</v>
      </c>
      <c r="H35" s="1" t="s">
        <v>61</v>
      </c>
      <c r="I35" s="1" t="s">
        <v>61</v>
      </c>
      <c r="J35" s="1" t="s">
        <v>61</v>
      </c>
      <c r="K35" s="1" t="s">
        <v>61</v>
      </c>
      <c r="L35" s="1" t="s">
        <v>61</v>
      </c>
      <c r="M35" s="1" t="s">
        <v>61</v>
      </c>
      <c r="N35" s="1" t="s">
        <v>61</v>
      </c>
      <c r="O35" s="1" t="s">
        <v>61</v>
      </c>
      <c r="P35" s="1" t="s">
        <v>61</v>
      </c>
      <c r="Q35" s="1" t="s">
        <v>61</v>
      </c>
      <c r="R35" s="1" t="s">
        <v>61</v>
      </c>
      <c r="S35" s="1" t="s">
        <v>61</v>
      </c>
      <c r="T35" s="1" t="s">
        <v>61</v>
      </c>
      <c r="U35" s="1" t="s">
        <v>61</v>
      </c>
    </row>
    <row r="36" spans="1:21" ht="43.5" customHeight="1" thickBot="1" x14ac:dyDescent="0.25">
      <c r="A36" s="2" t="s">
        <v>3</v>
      </c>
      <c r="B36" s="3" t="s">
        <v>82</v>
      </c>
      <c r="C36" s="1" t="s">
        <v>61</v>
      </c>
      <c r="D36" s="1" t="s">
        <v>61</v>
      </c>
      <c r="E36" s="1" t="s">
        <v>61</v>
      </c>
      <c r="F36" s="1" t="s">
        <v>61</v>
      </c>
      <c r="G36" s="1" t="s">
        <v>61</v>
      </c>
      <c r="H36" s="1" t="s">
        <v>61</v>
      </c>
      <c r="I36" s="1" t="s">
        <v>61</v>
      </c>
      <c r="J36" s="1" t="s">
        <v>61</v>
      </c>
      <c r="K36" s="1" t="s">
        <v>61</v>
      </c>
      <c r="L36" s="1" t="s">
        <v>61</v>
      </c>
      <c r="M36" s="1" t="s">
        <v>61</v>
      </c>
      <c r="N36" s="1" t="s">
        <v>61</v>
      </c>
      <c r="O36" s="1" t="s">
        <v>61</v>
      </c>
      <c r="P36" s="1" t="s">
        <v>61</v>
      </c>
      <c r="Q36" s="1" t="s">
        <v>61</v>
      </c>
      <c r="R36" s="1" t="s">
        <v>61</v>
      </c>
      <c r="S36" s="1" t="s">
        <v>61</v>
      </c>
      <c r="T36" s="1" t="s">
        <v>61</v>
      </c>
      <c r="U36" s="1" t="s">
        <v>61</v>
      </c>
    </row>
    <row r="37" spans="1:21" ht="43.5" customHeight="1" thickBot="1" x14ac:dyDescent="0.25">
      <c r="A37" s="2" t="s">
        <v>83</v>
      </c>
      <c r="B37" s="3" t="s">
        <v>84</v>
      </c>
      <c r="C37" s="1" t="s">
        <v>61</v>
      </c>
      <c r="D37" s="1" t="s">
        <v>61</v>
      </c>
      <c r="E37" s="1" t="s">
        <v>61</v>
      </c>
      <c r="F37" s="1" t="s">
        <v>61</v>
      </c>
      <c r="G37" s="1" t="s">
        <v>61</v>
      </c>
      <c r="H37" s="1" t="s">
        <v>61</v>
      </c>
      <c r="I37" s="1" t="s">
        <v>61</v>
      </c>
      <c r="J37" s="1" t="s">
        <v>61</v>
      </c>
      <c r="K37" s="1" t="s">
        <v>61</v>
      </c>
      <c r="L37" s="1" t="s">
        <v>61</v>
      </c>
      <c r="M37" s="1" t="s">
        <v>61</v>
      </c>
      <c r="N37" s="1" t="s">
        <v>61</v>
      </c>
      <c r="O37" s="1" t="s">
        <v>61</v>
      </c>
      <c r="P37" s="1" t="s">
        <v>61</v>
      </c>
      <c r="Q37" s="1" t="s">
        <v>61</v>
      </c>
      <c r="R37" s="1" t="s">
        <v>61</v>
      </c>
      <c r="S37" s="1" t="s">
        <v>61</v>
      </c>
      <c r="T37" s="1" t="s">
        <v>61</v>
      </c>
      <c r="U37" s="1" t="s">
        <v>61</v>
      </c>
    </row>
    <row r="38" spans="1:21" ht="43.5" customHeight="1" thickBot="1" x14ac:dyDescent="0.25">
      <c r="A38" s="2" t="s">
        <v>83</v>
      </c>
      <c r="B38" s="3" t="s">
        <v>85</v>
      </c>
      <c r="C38" s="1" t="s">
        <v>61</v>
      </c>
      <c r="D38" s="1" t="s">
        <v>61</v>
      </c>
      <c r="E38" s="1" t="s">
        <v>61</v>
      </c>
      <c r="F38" s="1" t="s">
        <v>61</v>
      </c>
      <c r="G38" s="1" t="s">
        <v>61</v>
      </c>
      <c r="H38" s="1" t="s">
        <v>61</v>
      </c>
      <c r="I38" s="1" t="s">
        <v>61</v>
      </c>
      <c r="J38" s="1" t="s">
        <v>61</v>
      </c>
      <c r="K38" s="1" t="s">
        <v>61</v>
      </c>
      <c r="L38" s="1" t="s">
        <v>61</v>
      </c>
      <c r="M38" s="1" t="s">
        <v>61</v>
      </c>
      <c r="N38" s="1" t="s">
        <v>61</v>
      </c>
      <c r="O38" s="1" t="s">
        <v>61</v>
      </c>
      <c r="P38" s="1" t="s">
        <v>61</v>
      </c>
      <c r="Q38" s="1" t="s">
        <v>61</v>
      </c>
      <c r="R38" s="1" t="s">
        <v>61</v>
      </c>
      <c r="S38" s="1" t="s">
        <v>61</v>
      </c>
      <c r="T38" s="1" t="s">
        <v>61</v>
      </c>
      <c r="U38" s="1" t="s">
        <v>61</v>
      </c>
    </row>
    <row r="39" spans="1:21" ht="43.5" customHeight="1" thickBot="1" x14ac:dyDescent="0.25">
      <c r="A39" s="2" t="s">
        <v>83</v>
      </c>
      <c r="B39" s="3" t="s">
        <v>86</v>
      </c>
      <c r="C39" s="1" t="s">
        <v>61</v>
      </c>
      <c r="D39" s="1" t="s">
        <v>61</v>
      </c>
      <c r="E39" s="1" t="s">
        <v>61</v>
      </c>
      <c r="F39" s="1" t="s">
        <v>61</v>
      </c>
      <c r="G39" s="1" t="s">
        <v>61</v>
      </c>
      <c r="H39" s="1" t="s">
        <v>61</v>
      </c>
      <c r="I39" s="1" t="s">
        <v>61</v>
      </c>
      <c r="J39" s="1" t="s">
        <v>61</v>
      </c>
      <c r="K39" s="1" t="s">
        <v>61</v>
      </c>
      <c r="L39" s="1" t="s">
        <v>61</v>
      </c>
      <c r="M39" s="1" t="s">
        <v>61</v>
      </c>
      <c r="N39" s="1" t="s">
        <v>61</v>
      </c>
      <c r="O39" s="1" t="s">
        <v>61</v>
      </c>
      <c r="P39" s="1" t="s">
        <v>61</v>
      </c>
      <c r="Q39" s="1" t="s">
        <v>61</v>
      </c>
      <c r="R39" s="1" t="s">
        <v>61</v>
      </c>
      <c r="S39" s="1" t="s">
        <v>61</v>
      </c>
      <c r="T39" s="1" t="s">
        <v>61</v>
      </c>
      <c r="U39" s="1" t="s">
        <v>61</v>
      </c>
    </row>
    <row r="40" spans="1:21" ht="43.5" customHeight="1" thickBot="1" x14ac:dyDescent="0.25">
      <c r="A40" s="2" t="s">
        <v>83</v>
      </c>
      <c r="B40" s="3" t="s">
        <v>87</v>
      </c>
      <c r="C40" s="1" t="s">
        <v>61</v>
      </c>
      <c r="D40" s="1" t="s">
        <v>61</v>
      </c>
      <c r="E40" s="1" t="s">
        <v>61</v>
      </c>
      <c r="F40" s="1" t="s">
        <v>61</v>
      </c>
      <c r="G40" s="1" t="s">
        <v>61</v>
      </c>
      <c r="H40" s="1" t="s">
        <v>61</v>
      </c>
      <c r="I40" s="1" t="s">
        <v>61</v>
      </c>
      <c r="J40" s="1" t="s">
        <v>61</v>
      </c>
      <c r="K40" s="1" t="s">
        <v>61</v>
      </c>
      <c r="L40" s="1" t="s">
        <v>61</v>
      </c>
      <c r="M40" s="1" t="s">
        <v>61</v>
      </c>
      <c r="N40" s="1" t="s">
        <v>61</v>
      </c>
      <c r="O40" s="1" t="s">
        <v>61</v>
      </c>
      <c r="P40" s="1" t="s">
        <v>61</v>
      </c>
      <c r="Q40" s="1" t="s">
        <v>61</v>
      </c>
      <c r="R40" s="1" t="s">
        <v>61</v>
      </c>
      <c r="S40" s="1" t="s">
        <v>61</v>
      </c>
      <c r="T40" s="1" t="s">
        <v>61</v>
      </c>
      <c r="U40" s="1" t="s">
        <v>61</v>
      </c>
    </row>
    <row r="41" spans="1:21" ht="43.5" customHeight="1" thickBot="1" x14ac:dyDescent="0.25">
      <c r="A41" s="2" t="s">
        <v>88</v>
      </c>
      <c r="B41" s="3" t="s">
        <v>89</v>
      </c>
      <c r="C41" s="1" t="s">
        <v>61</v>
      </c>
      <c r="D41" s="1" t="s">
        <v>61</v>
      </c>
      <c r="E41" s="1" t="s">
        <v>61</v>
      </c>
      <c r="F41" s="1" t="s">
        <v>61</v>
      </c>
      <c r="G41" s="1" t="s">
        <v>61</v>
      </c>
      <c r="H41" s="1" t="s">
        <v>61</v>
      </c>
      <c r="I41" s="1" t="s">
        <v>61</v>
      </c>
      <c r="J41" s="1" t="s">
        <v>61</v>
      </c>
      <c r="K41" s="1" t="s">
        <v>61</v>
      </c>
      <c r="L41" s="1" t="s">
        <v>61</v>
      </c>
      <c r="M41" s="1" t="s">
        <v>61</v>
      </c>
      <c r="N41" s="1" t="s">
        <v>61</v>
      </c>
      <c r="O41" s="1" t="s">
        <v>61</v>
      </c>
      <c r="P41" s="1" t="s">
        <v>61</v>
      </c>
      <c r="Q41" s="1" t="s">
        <v>61</v>
      </c>
      <c r="R41" s="1" t="s">
        <v>61</v>
      </c>
      <c r="S41" s="1" t="s">
        <v>61</v>
      </c>
      <c r="T41" s="1" t="s">
        <v>61</v>
      </c>
      <c r="U41" s="1" t="s">
        <v>61</v>
      </c>
    </row>
    <row r="42" spans="1:21" ht="43.5" customHeight="1" thickBot="1" x14ac:dyDescent="0.25">
      <c r="A42" s="2" t="s">
        <v>88</v>
      </c>
      <c r="B42" s="3" t="s">
        <v>85</v>
      </c>
      <c r="C42" s="1" t="s">
        <v>61</v>
      </c>
      <c r="D42" s="1" t="s">
        <v>61</v>
      </c>
      <c r="E42" s="1" t="s">
        <v>61</v>
      </c>
      <c r="F42" s="1" t="s">
        <v>61</v>
      </c>
      <c r="G42" s="1" t="s">
        <v>61</v>
      </c>
      <c r="H42" s="1" t="s">
        <v>61</v>
      </c>
      <c r="I42" s="1" t="s">
        <v>61</v>
      </c>
      <c r="J42" s="1" t="s">
        <v>61</v>
      </c>
      <c r="K42" s="1" t="s">
        <v>61</v>
      </c>
      <c r="L42" s="1" t="s">
        <v>61</v>
      </c>
      <c r="M42" s="1" t="s">
        <v>61</v>
      </c>
      <c r="N42" s="1" t="s">
        <v>61</v>
      </c>
      <c r="O42" s="1" t="s">
        <v>61</v>
      </c>
      <c r="P42" s="1" t="s">
        <v>61</v>
      </c>
      <c r="Q42" s="1" t="s">
        <v>61</v>
      </c>
      <c r="R42" s="1" t="s">
        <v>61</v>
      </c>
      <c r="S42" s="1" t="s">
        <v>61</v>
      </c>
      <c r="T42" s="1" t="s">
        <v>61</v>
      </c>
      <c r="U42" s="1" t="s">
        <v>61</v>
      </c>
    </row>
    <row r="43" spans="1:21" ht="43.5" customHeight="1" thickBot="1" x14ac:dyDescent="0.25">
      <c r="A43" s="2" t="s">
        <v>88</v>
      </c>
      <c r="B43" s="3" t="s">
        <v>86</v>
      </c>
      <c r="C43" s="1" t="s">
        <v>61</v>
      </c>
      <c r="D43" s="1" t="s">
        <v>61</v>
      </c>
      <c r="E43" s="1" t="s">
        <v>61</v>
      </c>
      <c r="F43" s="1" t="s">
        <v>61</v>
      </c>
      <c r="G43" s="1" t="s">
        <v>61</v>
      </c>
      <c r="H43" s="1" t="s">
        <v>61</v>
      </c>
      <c r="I43" s="1" t="s">
        <v>61</v>
      </c>
      <c r="J43" s="1" t="s">
        <v>61</v>
      </c>
      <c r="K43" s="1" t="s">
        <v>61</v>
      </c>
      <c r="L43" s="1" t="s">
        <v>61</v>
      </c>
      <c r="M43" s="1" t="s">
        <v>61</v>
      </c>
      <c r="N43" s="1" t="s">
        <v>61</v>
      </c>
      <c r="O43" s="1" t="s">
        <v>61</v>
      </c>
      <c r="P43" s="1" t="s">
        <v>61</v>
      </c>
      <c r="Q43" s="1" t="s">
        <v>61</v>
      </c>
      <c r="R43" s="1" t="s">
        <v>61</v>
      </c>
      <c r="S43" s="1" t="s">
        <v>61</v>
      </c>
      <c r="T43" s="1" t="s">
        <v>61</v>
      </c>
      <c r="U43" s="1" t="s">
        <v>61</v>
      </c>
    </row>
    <row r="44" spans="1:21" ht="43.5" customHeight="1" thickBot="1" x14ac:dyDescent="0.25">
      <c r="A44" s="2" t="s">
        <v>88</v>
      </c>
      <c r="B44" s="3" t="s">
        <v>90</v>
      </c>
      <c r="C44" s="1" t="s">
        <v>61</v>
      </c>
      <c r="D44" s="1" t="s">
        <v>61</v>
      </c>
      <c r="E44" s="1" t="s">
        <v>61</v>
      </c>
      <c r="F44" s="1" t="s">
        <v>61</v>
      </c>
      <c r="G44" s="1" t="s">
        <v>61</v>
      </c>
      <c r="H44" s="1" t="s">
        <v>61</v>
      </c>
      <c r="I44" s="1" t="s">
        <v>61</v>
      </c>
      <c r="J44" s="1" t="s">
        <v>61</v>
      </c>
      <c r="K44" s="1" t="s">
        <v>61</v>
      </c>
      <c r="L44" s="1" t="s">
        <v>61</v>
      </c>
      <c r="M44" s="1" t="s">
        <v>61</v>
      </c>
      <c r="N44" s="1" t="s">
        <v>61</v>
      </c>
      <c r="O44" s="1" t="s">
        <v>61</v>
      </c>
      <c r="P44" s="1" t="s">
        <v>61</v>
      </c>
      <c r="Q44" s="1" t="s">
        <v>61</v>
      </c>
      <c r="R44" s="1" t="s">
        <v>61</v>
      </c>
      <c r="S44" s="1" t="s">
        <v>61</v>
      </c>
      <c r="T44" s="1" t="s">
        <v>61</v>
      </c>
      <c r="U44" s="1" t="s">
        <v>61</v>
      </c>
    </row>
    <row r="45" spans="1:21" ht="43.5" customHeight="1" thickBot="1" x14ac:dyDescent="0.25">
      <c r="A45" s="2" t="s">
        <v>91</v>
      </c>
      <c r="B45" s="3" t="s">
        <v>92</v>
      </c>
      <c r="C45" s="1" t="s">
        <v>61</v>
      </c>
      <c r="D45" s="1" t="s">
        <v>61</v>
      </c>
      <c r="E45" s="1" t="s">
        <v>61</v>
      </c>
      <c r="F45" s="1" t="s">
        <v>61</v>
      </c>
      <c r="G45" s="1" t="s">
        <v>61</v>
      </c>
      <c r="H45" s="1" t="s">
        <v>61</v>
      </c>
      <c r="I45" s="1" t="s">
        <v>61</v>
      </c>
      <c r="J45" s="1" t="s">
        <v>61</v>
      </c>
      <c r="K45" s="1" t="s">
        <v>61</v>
      </c>
      <c r="L45" s="1" t="s">
        <v>61</v>
      </c>
      <c r="M45" s="1" t="s">
        <v>61</v>
      </c>
      <c r="N45" s="1" t="s">
        <v>61</v>
      </c>
      <c r="O45" s="1" t="s">
        <v>61</v>
      </c>
      <c r="P45" s="1" t="s">
        <v>61</v>
      </c>
      <c r="Q45" s="1" t="s">
        <v>61</v>
      </c>
      <c r="R45" s="1" t="s">
        <v>61</v>
      </c>
      <c r="S45" s="1" t="s">
        <v>61</v>
      </c>
      <c r="T45" s="1" t="s">
        <v>61</v>
      </c>
      <c r="U45" s="1" t="s">
        <v>61</v>
      </c>
    </row>
    <row r="46" spans="1:21" ht="43.5" customHeight="1" thickBot="1" x14ac:dyDescent="0.25">
      <c r="A46" s="2" t="s">
        <v>93</v>
      </c>
      <c r="B46" s="27" t="s">
        <v>94</v>
      </c>
      <c r="C46" s="1" t="s">
        <v>61</v>
      </c>
      <c r="D46" s="1" t="s">
        <v>61</v>
      </c>
      <c r="E46" s="1" t="s">
        <v>61</v>
      </c>
      <c r="F46" s="1" t="s">
        <v>61</v>
      </c>
      <c r="G46" s="1" t="s">
        <v>61</v>
      </c>
      <c r="H46" s="1" t="s">
        <v>61</v>
      </c>
      <c r="I46" s="1" t="s">
        <v>61</v>
      </c>
      <c r="J46" s="1" t="s">
        <v>61</v>
      </c>
      <c r="K46" s="1" t="s">
        <v>61</v>
      </c>
      <c r="L46" s="1" t="s">
        <v>61</v>
      </c>
      <c r="M46" s="1" t="s">
        <v>61</v>
      </c>
      <c r="N46" s="1" t="s">
        <v>61</v>
      </c>
      <c r="O46" s="1" t="s">
        <v>61</v>
      </c>
      <c r="P46" s="1" t="s">
        <v>61</v>
      </c>
      <c r="Q46" s="1" t="s">
        <v>61</v>
      </c>
      <c r="R46" s="1" t="s">
        <v>61</v>
      </c>
      <c r="S46" s="1" t="s">
        <v>61</v>
      </c>
      <c r="T46" s="1" t="s">
        <v>61</v>
      </c>
      <c r="U46" s="1" t="s">
        <v>61</v>
      </c>
    </row>
    <row r="47" spans="1:21" ht="43.5" customHeight="1" thickBot="1" x14ac:dyDescent="0.25">
      <c r="A47" s="2" t="s">
        <v>95</v>
      </c>
      <c r="B47" s="3" t="s">
        <v>96</v>
      </c>
      <c r="C47" s="1" t="s">
        <v>61</v>
      </c>
      <c r="D47" s="1" t="s">
        <v>61</v>
      </c>
      <c r="E47" s="1" t="s">
        <v>61</v>
      </c>
      <c r="F47" s="1" t="s">
        <v>61</v>
      </c>
      <c r="G47" s="1" t="s">
        <v>61</v>
      </c>
      <c r="H47" s="1" t="s">
        <v>61</v>
      </c>
      <c r="I47" s="1" t="s">
        <v>61</v>
      </c>
      <c r="J47" s="1" t="s">
        <v>61</v>
      </c>
      <c r="K47" s="1" t="s">
        <v>61</v>
      </c>
      <c r="L47" s="1" t="s">
        <v>61</v>
      </c>
      <c r="M47" s="1" t="s">
        <v>61</v>
      </c>
      <c r="N47" s="1" t="s">
        <v>61</v>
      </c>
      <c r="O47" s="1" t="s">
        <v>61</v>
      </c>
      <c r="P47" s="1" t="s">
        <v>61</v>
      </c>
      <c r="Q47" s="1" t="s">
        <v>61</v>
      </c>
      <c r="R47" s="1" t="s">
        <v>61</v>
      </c>
      <c r="S47" s="1" t="s">
        <v>61</v>
      </c>
      <c r="T47" s="1" t="s">
        <v>61</v>
      </c>
      <c r="U47" s="1" t="s">
        <v>61</v>
      </c>
    </row>
    <row r="48" spans="1:21" ht="43.5" customHeight="1" thickBot="1" x14ac:dyDescent="0.25">
      <c r="A48" s="2" t="s">
        <v>4</v>
      </c>
      <c r="B48" s="3" t="s">
        <v>97</v>
      </c>
      <c r="C48" s="1" t="s">
        <v>60</v>
      </c>
      <c r="D48" s="1">
        <f t="shared" ref="D48:U48" si="6">D49+D53</f>
        <v>0</v>
      </c>
      <c r="E48" s="1">
        <f t="shared" si="6"/>
        <v>0</v>
      </c>
      <c r="F48" s="1">
        <f t="shared" si="6"/>
        <v>0</v>
      </c>
      <c r="G48" s="1">
        <f t="shared" si="6"/>
        <v>0</v>
      </c>
      <c r="H48" s="1">
        <f t="shared" si="6"/>
        <v>0</v>
      </c>
      <c r="I48" s="1">
        <f t="shared" si="6"/>
        <v>0</v>
      </c>
      <c r="J48" s="6">
        <f t="shared" si="6"/>
        <v>1</v>
      </c>
      <c r="K48" s="6">
        <f t="shared" si="6"/>
        <v>1</v>
      </c>
      <c r="L48" s="6">
        <f t="shared" si="6"/>
        <v>1.63</v>
      </c>
      <c r="M48" s="1">
        <f t="shared" si="6"/>
        <v>1.4079999999999999</v>
      </c>
      <c r="N48" s="1">
        <f t="shared" si="6"/>
        <v>0</v>
      </c>
      <c r="O48" s="1">
        <f t="shared" si="6"/>
        <v>0</v>
      </c>
      <c r="P48" s="1">
        <f t="shared" si="6"/>
        <v>6</v>
      </c>
      <c r="Q48" s="1">
        <f t="shared" si="6"/>
        <v>6</v>
      </c>
      <c r="R48" s="1">
        <f t="shared" ref="R48:S48" si="7">R49</f>
        <v>0</v>
      </c>
      <c r="S48" s="1">
        <f t="shared" si="7"/>
        <v>0</v>
      </c>
      <c r="T48" s="6">
        <f t="shared" si="6"/>
        <v>6.6437200000000001</v>
      </c>
      <c r="U48" s="6">
        <f t="shared" si="6"/>
        <v>6.6437200000000001</v>
      </c>
    </row>
    <row r="49" spans="1:21" ht="43.5" customHeight="1" thickBot="1" x14ac:dyDescent="0.25">
      <c r="A49" s="2" t="s">
        <v>28</v>
      </c>
      <c r="B49" s="3" t="s">
        <v>98</v>
      </c>
      <c r="C49" s="1" t="s">
        <v>60</v>
      </c>
      <c r="D49" s="1">
        <f>D50</f>
        <v>0</v>
      </c>
      <c r="E49" s="1">
        <f t="shared" ref="E49:U50" si="8">E50</f>
        <v>0</v>
      </c>
      <c r="F49" s="1">
        <f t="shared" si="8"/>
        <v>0</v>
      </c>
      <c r="G49" s="1">
        <f t="shared" si="8"/>
        <v>0</v>
      </c>
      <c r="H49" s="1">
        <f t="shared" si="8"/>
        <v>0</v>
      </c>
      <c r="I49" s="1">
        <f t="shared" si="8"/>
        <v>0</v>
      </c>
      <c r="J49" s="6">
        <f t="shared" si="8"/>
        <v>1</v>
      </c>
      <c r="K49" s="6">
        <f t="shared" si="8"/>
        <v>1</v>
      </c>
      <c r="L49" s="1">
        <f t="shared" si="8"/>
        <v>0</v>
      </c>
      <c r="M49" s="1">
        <f t="shared" si="8"/>
        <v>0</v>
      </c>
      <c r="N49" s="1">
        <f t="shared" si="8"/>
        <v>0</v>
      </c>
      <c r="O49" s="1">
        <f t="shared" si="8"/>
        <v>0</v>
      </c>
      <c r="P49" s="1">
        <f t="shared" si="8"/>
        <v>6</v>
      </c>
      <c r="Q49" s="1">
        <f t="shared" si="8"/>
        <v>6</v>
      </c>
      <c r="R49" s="1">
        <f t="shared" si="8"/>
        <v>0</v>
      </c>
      <c r="S49" s="1">
        <f t="shared" si="8"/>
        <v>0</v>
      </c>
      <c r="T49" s="6">
        <f t="shared" si="8"/>
        <v>6.1057199999999998</v>
      </c>
      <c r="U49" s="6">
        <f t="shared" si="8"/>
        <v>6.1057199999999998</v>
      </c>
    </row>
    <row r="50" spans="1:21" ht="43.5" customHeight="1" thickBot="1" x14ac:dyDescent="0.25">
      <c r="A50" s="2" t="s">
        <v>29</v>
      </c>
      <c r="B50" s="3" t="s">
        <v>99</v>
      </c>
      <c r="C50" s="1" t="s">
        <v>60</v>
      </c>
      <c r="D50" s="1">
        <f>D51</f>
        <v>0</v>
      </c>
      <c r="E50" s="1">
        <f t="shared" si="8"/>
        <v>0</v>
      </c>
      <c r="F50" s="1">
        <f t="shared" si="8"/>
        <v>0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28">
        <f t="shared" si="8"/>
        <v>1</v>
      </c>
      <c r="K50" s="28">
        <f t="shared" si="8"/>
        <v>1</v>
      </c>
      <c r="L50" s="1">
        <f t="shared" si="8"/>
        <v>0</v>
      </c>
      <c r="M50" s="1">
        <f t="shared" si="8"/>
        <v>0</v>
      </c>
      <c r="N50" s="1">
        <f t="shared" si="8"/>
        <v>0</v>
      </c>
      <c r="O50" s="1">
        <f t="shared" si="8"/>
        <v>0</v>
      </c>
      <c r="P50" s="1">
        <f t="shared" si="8"/>
        <v>6</v>
      </c>
      <c r="Q50" s="1">
        <f t="shared" si="8"/>
        <v>6</v>
      </c>
      <c r="R50" s="1">
        <f t="shared" si="8"/>
        <v>0</v>
      </c>
      <c r="S50" s="1">
        <f t="shared" si="8"/>
        <v>0</v>
      </c>
      <c r="T50" s="6">
        <f t="shared" si="8"/>
        <v>6.1057199999999998</v>
      </c>
      <c r="U50" s="6">
        <f t="shared" si="8"/>
        <v>6.1057199999999998</v>
      </c>
    </row>
    <row r="51" spans="1:21" ht="43.5" customHeight="1" thickBot="1" x14ac:dyDescent="0.25">
      <c r="A51" s="7" t="s">
        <v>30</v>
      </c>
      <c r="B51" s="8" t="s">
        <v>137</v>
      </c>
      <c r="C51" s="1" t="s">
        <v>138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6">
        <v>1</v>
      </c>
      <c r="K51" s="6">
        <v>1</v>
      </c>
      <c r="L51" s="1">
        <v>0</v>
      </c>
      <c r="M51" s="1">
        <v>0</v>
      </c>
      <c r="N51" s="1">
        <v>0</v>
      </c>
      <c r="O51" s="1">
        <v>0</v>
      </c>
      <c r="P51" s="1">
        <v>6</v>
      </c>
      <c r="Q51" s="1">
        <v>6</v>
      </c>
      <c r="R51" s="1">
        <v>0</v>
      </c>
      <c r="S51" s="1">
        <v>0</v>
      </c>
      <c r="T51" s="6">
        <v>6.1057199999999998</v>
      </c>
      <c r="U51" s="6">
        <v>6.1057199999999998</v>
      </c>
    </row>
    <row r="52" spans="1:21" ht="62.25" customHeight="1" thickBot="1" x14ac:dyDescent="0.25">
      <c r="A52" s="2" t="s">
        <v>31</v>
      </c>
      <c r="B52" s="3" t="s">
        <v>100</v>
      </c>
      <c r="C52" s="1" t="s">
        <v>61</v>
      </c>
      <c r="D52" s="1" t="s">
        <v>61</v>
      </c>
      <c r="E52" s="1" t="s">
        <v>61</v>
      </c>
      <c r="F52" s="1" t="s">
        <v>61</v>
      </c>
      <c r="G52" s="1" t="s">
        <v>61</v>
      </c>
      <c r="H52" s="1" t="s">
        <v>61</v>
      </c>
      <c r="I52" s="1" t="s">
        <v>61</v>
      </c>
      <c r="J52" s="1" t="s">
        <v>61</v>
      </c>
      <c r="K52" s="1" t="s">
        <v>61</v>
      </c>
      <c r="L52" s="1" t="s">
        <v>61</v>
      </c>
      <c r="M52" s="1" t="s">
        <v>61</v>
      </c>
      <c r="N52" s="1" t="s">
        <v>61</v>
      </c>
      <c r="O52" s="1" t="s">
        <v>61</v>
      </c>
      <c r="P52" s="1" t="s">
        <v>61</v>
      </c>
      <c r="Q52" s="1" t="s">
        <v>61</v>
      </c>
      <c r="R52" s="1" t="s">
        <v>61</v>
      </c>
      <c r="S52" s="1" t="s">
        <v>61</v>
      </c>
      <c r="T52" s="1" t="s">
        <v>61</v>
      </c>
      <c r="U52" s="1" t="s">
        <v>61</v>
      </c>
    </row>
    <row r="53" spans="1:21" ht="52.5" customHeight="1" thickBot="1" x14ac:dyDescent="0.25">
      <c r="A53" s="1" t="s">
        <v>32</v>
      </c>
      <c r="B53" s="29" t="s">
        <v>101</v>
      </c>
      <c r="C53" s="1" t="s">
        <v>60</v>
      </c>
      <c r="D53" s="1">
        <f>D54</f>
        <v>0</v>
      </c>
      <c r="E53" s="1">
        <f t="shared" ref="E53:U54" si="9">E54</f>
        <v>0</v>
      </c>
      <c r="F53" s="1">
        <f t="shared" si="9"/>
        <v>0</v>
      </c>
      <c r="G53" s="1">
        <f t="shared" si="9"/>
        <v>0</v>
      </c>
      <c r="H53" s="1">
        <f t="shared" si="9"/>
        <v>0</v>
      </c>
      <c r="I53" s="1">
        <f t="shared" si="9"/>
        <v>0</v>
      </c>
      <c r="J53" s="1">
        <f t="shared" si="9"/>
        <v>0</v>
      </c>
      <c r="K53" s="1">
        <f t="shared" si="9"/>
        <v>0</v>
      </c>
      <c r="L53" s="6">
        <f t="shared" si="9"/>
        <v>1.63</v>
      </c>
      <c r="M53" s="1">
        <f t="shared" si="9"/>
        <v>1.4079999999999999</v>
      </c>
      <c r="N53" s="1">
        <f t="shared" si="9"/>
        <v>0</v>
      </c>
      <c r="O53" s="1">
        <f t="shared" si="9"/>
        <v>0</v>
      </c>
      <c r="P53" s="1">
        <f t="shared" si="9"/>
        <v>0</v>
      </c>
      <c r="Q53" s="1">
        <f t="shared" si="9"/>
        <v>0</v>
      </c>
      <c r="R53" s="1">
        <f t="shared" si="9"/>
        <v>0</v>
      </c>
      <c r="S53" s="1">
        <f t="shared" si="9"/>
        <v>0</v>
      </c>
      <c r="T53" s="1">
        <f t="shared" si="9"/>
        <v>0.53800000000000003</v>
      </c>
      <c r="U53" s="1">
        <f t="shared" si="9"/>
        <v>0.53800000000000003</v>
      </c>
    </row>
    <row r="54" spans="1:21" ht="43.5" customHeight="1" thickBot="1" x14ac:dyDescent="0.25">
      <c r="A54" s="1" t="s">
        <v>102</v>
      </c>
      <c r="B54" s="1" t="s">
        <v>103</v>
      </c>
      <c r="C54" s="1" t="s">
        <v>60</v>
      </c>
      <c r="D54" s="1">
        <f>D55+D56</f>
        <v>0</v>
      </c>
      <c r="E54" s="1">
        <f t="shared" ref="E54:U54" si="10">E55+E56</f>
        <v>0</v>
      </c>
      <c r="F54" s="1">
        <f t="shared" si="10"/>
        <v>0</v>
      </c>
      <c r="G54" s="1">
        <f t="shared" si="10"/>
        <v>0</v>
      </c>
      <c r="H54" s="1">
        <f t="shared" si="10"/>
        <v>0</v>
      </c>
      <c r="I54" s="1">
        <f t="shared" si="10"/>
        <v>0</v>
      </c>
      <c r="J54" s="1">
        <f t="shared" si="10"/>
        <v>0</v>
      </c>
      <c r="K54" s="1">
        <f t="shared" si="10"/>
        <v>0</v>
      </c>
      <c r="L54" s="6">
        <f t="shared" si="10"/>
        <v>1.63</v>
      </c>
      <c r="M54" s="1">
        <f t="shared" si="10"/>
        <v>1.4079999999999999</v>
      </c>
      <c r="N54" s="1">
        <f t="shared" si="10"/>
        <v>0</v>
      </c>
      <c r="O54" s="1">
        <f t="shared" si="10"/>
        <v>0</v>
      </c>
      <c r="P54" s="1">
        <f t="shared" si="10"/>
        <v>0</v>
      </c>
      <c r="Q54" s="1">
        <f t="shared" si="10"/>
        <v>0</v>
      </c>
      <c r="R54" s="1">
        <f t="shared" si="9"/>
        <v>0</v>
      </c>
      <c r="S54" s="1">
        <f t="shared" si="9"/>
        <v>0</v>
      </c>
      <c r="T54" s="1">
        <f t="shared" si="10"/>
        <v>0.53800000000000003</v>
      </c>
      <c r="U54" s="1">
        <f t="shared" si="10"/>
        <v>0.53800000000000003</v>
      </c>
    </row>
    <row r="55" spans="1:21" ht="43.5" customHeight="1" thickBot="1" x14ac:dyDescent="0.25">
      <c r="A55" s="7" t="s">
        <v>161</v>
      </c>
      <c r="B55" s="8" t="s">
        <v>135</v>
      </c>
      <c r="C55" s="1" t="s">
        <v>136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6">
        <v>1.63</v>
      </c>
      <c r="M55" s="1">
        <v>1.4079999999999999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0.53800000000000003</v>
      </c>
      <c r="U55" s="1">
        <v>0.53800000000000003</v>
      </c>
    </row>
    <row r="56" spans="1:21" ht="43.5" customHeight="1" thickBot="1" x14ac:dyDescent="0.25">
      <c r="A56" s="7" t="s">
        <v>162</v>
      </c>
      <c r="B56" s="8" t="s">
        <v>154</v>
      </c>
      <c r="C56" s="1" t="s">
        <v>139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</row>
    <row r="57" spans="1:21" ht="43.5" customHeight="1" thickBot="1" x14ac:dyDescent="0.25">
      <c r="A57" s="2" t="s">
        <v>104</v>
      </c>
      <c r="B57" s="3" t="s">
        <v>105</v>
      </c>
      <c r="C57" s="1" t="s">
        <v>61</v>
      </c>
      <c r="D57" s="1" t="s">
        <v>61</v>
      </c>
      <c r="E57" s="1" t="s">
        <v>61</v>
      </c>
      <c r="F57" s="1" t="s">
        <v>61</v>
      </c>
      <c r="G57" s="1" t="s">
        <v>61</v>
      </c>
      <c r="H57" s="1" t="s">
        <v>61</v>
      </c>
      <c r="I57" s="1" t="s">
        <v>61</v>
      </c>
      <c r="J57" s="1" t="s">
        <v>61</v>
      </c>
      <c r="K57" s="1" t="s">
        <v>61</v>
      </c>
      <c r="L57" s="1" t="s">
        <v>61</v>
      </c>
      <c r="M57" s="1" t="s">
        <v>61</v>
      </c>
      <c r="N57" s="1" t="s">
        <v>61</v>
      </c>
      <c r="O57" s="1" t="s">
        <v>61</v>
      </c>
      <c r="P57" s="1" t="s">
        <v>61</v>
      </c>
      <c r="Q57" s="1" t="s">
        <v>61</v>
      </c>
      <c r="R57" s="1" t="s">
        <v>61</v>
      </c>
      <c r="S57" s="1" t="s">
        <v>61</v>
      </c>
      <c r="T57" s="1" t="s">
        <v>61</v>
      </c>
      <c r="U57" s="1" t="s">
        <v>61</v>
      </c>
    </row>
    <row r="58" spans="1:21" ht="43.5" customHeight="1" thickBot="1" x14ac:dyDescent="0.25">
      <c r="A58" s="2" t="s">
        <v>33</v>
      </c>
      <c r="B58" s="3" t="s">
        <v>106</v>
      </c>
      <c r="C58" s="1" t="s">
        <v>61</v>
      </c>
      <c r="D58" s="1" t="s">
        <v>61</v>
      </c>
      <c r="E58" s="1" t="s">
        <v>61</v>
      </c>
      <c r="F58" s="1" t="s">
        <v>61</v>
      </c>
      <c r="G58" s="1" t="s">
        <v>61</v>
      </c>
      <c r="H58" s="1" t="s">
        <v>61</v>
      </c>
      <c r="I58" s="1" t="s">
        <v>61</v>
      </c>
      <c r="J58" s="1" t="s">
        <v>61</v>
      </c>
      <c r="K58" s="1" t="s">
        <v>61</v>
      </c>
      <c r="L58" s="1" t="s">
        <v>61</v>
      </c>
      <c r="M58" s="1" t="s">
        <v>61</v>
      </c>
      <c r="N58" s="1" t="s">
        <v>61</v>
      </c>
      <c r="O58" s="1" t="s">
        <v>61</v>
      </c>
      <c r="P58" s="1" t="s">
        <v>61</v>
      </c>
      <c r="Q58" s="1" t="s">
        <v>61</v>
      </c>
      <c r="R58" s="1" t="s">
        <v>61</v>
      </c>
      <c r="S58" s="1" t="s">
        <v>61</v>
      </c>
      <c r="T58" s="1" t="s">
        <v>61</v>
      </c>
      <c r="U58" s="1" t="s">
        <v>61</v>
      </c>
    </row>
    <row r="59" spans="1:21" ht="43.5" customHeight="1" thickBot="1" x14ac:dyDescent="0.25">
      <c r="A59" s="2" t="s">
        <v>34</v>
      </c>
      <c r="B59" s="3" t="s">
        <v>107</v>
      </c>
      <c r="C59" s="1" t="s">
        <v>61</v>
      </c>
      <c r="D59" s="1" t="s">
        <v>61</v>
      </c>
      <c r="E59" s="1" t="s">
        <v>61</v>
      </c>
      <c r="F59" s="1" t="s">
        <v>61</v>
      </c>
      <c r="G59" s="1" t="s">
        <v>61</v>
      </c>
      <c r="H59" s="1" t="s">
        <v>61</v>
      </c>
      <c r="I59" s="1" t="s">
        <v>61</v>
      </c>
      <c r="J59" s="1" t="s">
        <v>61</v>
      </c>
      <c r="K59" s="1" t="s">
        <v>61</v>
      </c>
      <c r="L59" s="1" t="s">
        <v>61</v>
      </c>
      <c r="M59" s="1" t="s">
        <v>61</v>
      </c>
      <c r="N59" s="1" t="s">
        <v>61</v>
      </c>
      <c r="O59" s="1" t="s">
        <v>61</v>
      </c>
      <c r="P59" s="1" t="s">
        <v>61</v>
      </c>
      <c r="Q59" s="1" t="s">
        <v>61</v>
      </c>
      <c r="R59" s="1" t="s">
        <v>61</v>
      </c>
      <c r="S59" s="1" t="s">
        <v>61</v>
      </c>
      <c r="T59" s="1" t="s">
        <v>61</v>
      </c>
      <c r="U59" s="1" t="s">
        <v>61</v>
      </c>
    </row>
    <row r="60" spans="1:21" ht="43.5" customHeight="1" thickBot="1" x14ac:dyDescent="0.25">
      <c r="A60" s="2" t="s">
        <v>35</v>
      </c>
      <c r="B60" s="3" t="s">
        <v>108</v>
      </c>
      <c r="C60" s="1" t="s">
        <v>61</v>
      </c>
      <c r="D60" s="1" t="s">
        <v>61</v>
      </c>
      <c r="E60" s="1" t="s">
        <v>61</v>
      </c>
      <c r="F60" s="1" t="s">
        <v>61</v>
      </c>
      <c r="G60" s="1" t="s">
        <v>61</v>
      </c>
      <c r="H60" s="1" t="s">
        <v>61</v>
      </c>
      <c r="I60" s="1" t="s">
        <v>61</v>
      </c>
      <c r="J60" s="1" t="s">
        <v>61</v>
      </c>
      <c r="K60" s="1" t="s">
        <v>61</v>
      </c>
      <c r="L60" s="1" t="s">
        <v>61</v>
      </c>
      <c r="M60" s="1" t="s">
        <v>61</v>
      </c>
      <c r="N60" s="1" t="s">
        <v>61</v>
      </c>
      <c r="O60" s="1" t="s">
        <v>61</v>
      </c>
      <c r="P60" s="1" t="s">
        <v>61</v>
      </c>
      <c r="Q60" s="1" t="s">
        <v>61</v>
      </c>
      <c r="R60" s="1" t="s">
        <v>61</v>
      </c>
      <c r="S60" s="1" t="s">
        <v>61</v>
      </c>
      <c r="T60" s="1" t="s">
        <v>61</v>
      </c>
      <c r="U60" s="1" t="s">
        <v>61</v>
      </c>
    </row>
    <row r="61" spans="1:21" ht="43.5" customHeight="1" thickBot="1" x14ac:dyDescent="0.25">
      <c r="A61" s="2" t="s">
        <v>36</v>
      </c>
      <c r="B61" s="3" t="s">
        <v>109</v>
      </c>
      <c r="C61" s="1" t="s">
        <v>61</v>
      </c>
      <c r="D61" s="1" t="s">
        <v>61</v>
      </c>
      <c r="E61" s="1" t="s">
        <v>61</v>
      </c>
      <c r="F61" s="1" t="s">
        <v>61</v>
      </c>
      <c r="G61" s="1" t="s">
        <v>61</v>
      </c>
      <c r="H61" s="1" t="s">
        <v>61</v>
      </c>
      <c r="I61" s="1" t="s">
        <v>61</v>
      </c>
      <c r="J61" s="1" t="s">
        <v>61</v>
      </c>
      <c r="K61" s="1" t="s">
        <v>61</v>
      </c>
      <c r="L61" s="1" t="s">
        <v>61</v>
      </c>
      <c r="M61" s="1" t="s">
        <v>61</v>
      </c>
      <c r="N61" s="1" t="s">
        <v>61</v>
      </c>
      <c r="O61" s="1" t="s">
        <v>61</v>
      </c>
      <c r="P61" s="1" t="s">
        <v>61</v>
      </c>
      <c r="Q61" s="1" t="s">
        <v>61</v>
      </c>
      <c r="R61" s="1" t="s">
        <v>61</v>
      </c>
      <c r="S61" s="1" t="s">
        <v>61</v>
      </c>
      <c r="T61" s="1" t="s">
        <v>61</v>
      </c>
      <c r="U61" s="1" t="s">
        <v>61</v>
      </c>
    </row>
    <row r="62" spans="1:21" ht="43.5" customHeight="1" thickBot="1" x14ac:dyDescent="0.25">
      <c r="A62" s="2" t="s">
        <v>37</v>
      </c>
      <c r="B62" s="3" t="s">
        <v>110</v>
      </c>
      <c r="C62" s="1" t="s">
        <v>61</v>
      </c>
      <c r="D62" s="1" t="s">
        <v>61</v>
      </c>
      <c r="E62" s="1" t="s">
        <v>61</v>
      </c>
      <c r="F62" s="1" t="s">
        <v>61</v>
      </c>
      <c r="G62" s="1" t="s">
        <v>61</v>
      </c>
      <c r="H62" s="1" t="s">
        <v>61</v>
      </c>
      <c r="I62" s="1" t="s">
        <v>61</v>
      </c>
      <c r="J62" s="1" t="s">
        <v>61</v>
      </c>
      <c r="K62" s="1" t="s">
        <v>61</v>
      </c>
      <c r="L62" s="1" t="s">
        <v>61</v>
      </c>
      <c r="M62" s="1" t="s">
        <v>61</v>
      </c>
      <c r="N62" s="1" t="s">
        <v>61</v>
      </c>
      <c r="O62" s="1" t="s">
        <v>61</v>
      </c>
      <c r="P62" s="1" t="s">
        <v>61</v>
      </c>
      <c r="Q62" s="1" t="s">
        <v>61</v>
      </c>
      <c r="R62" s="1" t="s">
        <v>61</v>
      </c>
      <c r="S62" s="1" t="s">
        <v>61</v>
      </c>
      <c r="T62" s="1" t="s">
        <v>61</v>
      </c>
      <c r="U62" s="1" t="s">
        <v>61</v>
      </c>
    </row>
    <row r="63" spans="1:21" ht="43.5" customHeight="1" thickBot="1" x14ac:dyDescent="0.25">
      <c r="A63" s="2" t="s">
        <v>38</v>
      </c>
      <c r="B63" s="3" t="s">
        <v>111</v>
      </c>
      <c r="C63" s="1" t="s">
        <v>61</v>
      </c>
      <c r="D63" s="1" t="s">
        <v>61</v>
      </c>
      <c r="E63" s="1" t="s">
        <v>61</v>
      </c>
      <c r="F63" s="1" t="s">
        <v>61</v>
      </c>
      <c r="G63" s="1" t="s">
        <v>61</v>
      </c>
      <c r="H63" s="1" t="s">
        <v>61</v>
      </c>
      <c r="I63" s="1" t="s">
        <v>61</v>
      </c>
      <c r="J63" s="1" t="s">
        <v>61</v>
      </c>
      <c r="K63" s="1" t="s">
        <v>61</v>
      </c>
      <c r="L63" s="1" t="s">
        <v>61</v>
      </c>
      <c r="M63" s="1" t="s">
        <v>61</v>
      </c>
      <c r="N63" s="1" t="s">
        <v>61</v>
      </c>
      <c r="O63" s="1" t="s">
        <v>61</v>
      </c>
      <c r="P63" s="1" t="s">
        <v>61</v>
      </c>
      <c r="Q63" s="1" t="s">
        <v>61</v>
      </c>
      <c r="R63" s="1" t="s">
        <v>61</v>
      </c>
      <c r="S63" s="1" t="s">
        <v>61</v>
      </c>
      <c r="T63" s="1" t="s">
        <v>61</v>
      </c>
      <c r="U63" s="1" t="s">
        <v>61</v>
      </c>
    </row>
    <row r="64" spans="1:21" ht="43.5" customHeight="1" thickBot="1" x14ac:dyDescent="0.25">
      <c r="A64" s="2" t="s">
        <v>39</v>
      </c>
      <c r="B64" s="3" t="s">
        <v>112</v>
      </c>
      <c r="C64" s="1" t="s">
        <v>61</v>
      </c>
      <c r="D64" s="1" t="s">
        <v>61</v>
      </c>
      <c r="E64" s="1" t="s">
        <v>61</v>
      </c>
      <c r="F64" s="1" t="s">
        <v>61</v>
      </c>
      <c r="G64" s="1" t="s">
        <v>61</v>
      </c>
      <c r="H64" s="1" t="s">
        <v>61</v>
      </c>
      <c r="I64" s="1" t="s">
        <v>61</v>
      </c>
      <c r="J64" s="1" t="s">
        <v>61</v>
      </c>
      <c r="K64" s="1" t="s">
        <v>61</v>
      </c>
      <c r="L64" s="1" t="s">
        <v>61</v>
      </c>
      <c r="M64" s="1" t="s">
        <v>61</v>
      </c>
      <c r="N64" s="1" t="s">
        <v>61</v>
      </c>
      <c r="O64" s="1" t="s">
        <v>61</v>
      </c>
      <c r="P64" s="1" t="s">
        <v>61</v>
      </c>
      <c r="Q64" s="1" t="s">
        <v>61</v>
      </c>
      <c r="R64" s="1" t="s">
        <v>61</v>
      </c>
      <c r="S64" s="1" t="s">
        <v>61</v>
      </c>
      <c r="T64" s="1" t="s">
        <v>61</v>
      </c>
      <c r="U64" s="1" t="s">
        <v>61</v>
      </c>
    </row>
    <row r="65" spans="1:21" ht="43.5" customHeight="1" thickBot="1" x14ac:dyDescent="0.25">
      <c r="A65" s="2" t="s">
        <v>40</v>
      </c>
      <c r="B65" s="3" t="s">
        <v>113</v>
      </c>
      <c r="C65" s="1" t="s">
        <v>61</v>
      </c>
      <c r="D65" s="1" t="s">
        <v>61</v>
      </c>
      <c r="E65" s="1" t="s">
        <v>61</v>
      </c>
      <c r="F65" s="1" t="s">
        <v>61</v>
      </c>
      <c r="G65" s="1" t="s">
        <v>61</v>
      </c>
      <c r="H65" s="1" t="s">
        <v>61</v>
      </c>
      <c r="I65" s="1" t="s">
        <v>61</v>
      </c>
      <c r="J65" s="1" t="s">
        <v>61</v>
      </c>
      <c r="K65" s="1" t="s">
        <v>61</v>
      </c>
      <c r="L65" s="1" t="s">
        <v>61</v>
      </c>
      <c r="M65" s="1" t="s">
        <v>61</v>
      </c>
      <c r="N65" s="1" t="s">
        <v>61</v>
      </c>
      <c r="O65" s="1" t="s">
        <v>61</v>
      </c>
      <c r="P65" s="1" t="s">
        <v>61</v>
      </c>
      <c r="Q65" s="1" t="s">
        <v>61</v>
      </c>
      <c r="R65" s="1" t="s">
        <v>61</v>
      </c>
      <c r="S65" s="1" t="s">
        <v>61</v>
      </c>
      <c r="T65" s="1" t="s">
        <v>61</v>
      </c>
      <c r="U65" s="1" t="s">
        <v>61</v>
      </c>
    </row>
    <row r="66" spans="1:21" ht="43.5" customHeight="1" thickBot="1" x14ac:dyDescent="0.25">
      <c r="A66" s="2" t="s">
        <v>114</v>
      </c>
      <c r="B66" s="3" t="s">
        <v>115</v>
      </c>
      <c r="C66" s="1" t="s">
        <v>61</v>
      </c>
      <c r="D66" s="1" t="s">
        <v>61</v>
      </c>
      <c r="E66" s="1" t="s">
        <v>61</v>
      </c>
      <c r="F66" s="1" t="s">
        <v>61</v>
      </c>
      <c r="G66" s="1" t="s">
        <v>61</v>
      </c>
      <c r="H66" s="1" t="s">
        <v>61</v>
      </c>
      <c r="I66" s="1" t="s">
        <v>61</v>
      </c>
      <c r="J66" s="1" t="s">
        <v>61</v>
      </c>
      <c r="K66" s="1" t="s">
        <v>61</v>
      </c>
      <c r="L66" s="1" t="s">
        <v>61</v>
      </c>
      <c r="M66" s="1" t="s">
        <v>61</v>
      </c>
      <c r="N66" s="1" t="s">
        <v>61</v>
      </c>
      <c r="O66" s="1" t="s">
        <v>61</v>
      </c>
      <c r="P66" s="1" t="s">
        <v>61</v>
      </c>
      <c r="Q66" s="1" t="s">
        <v>61</v>
      </c>
      <c r="R66" s="1" t="s">
        <v>61</v>
      </c>
      <c r="S66" s="1" t="s">
        <v>61</v>
      </c>
      <c r="T66" s="1" t="s">
        <v>61</v>
      </c>
      <c r="U66" s="1" t="s">
        <v>61</v>
      </c>
    </row>
    <row r="67" spans="1:21" ht="43.5" customHeight="1" thickBot="1" x14ac:dyDescent="0.25">
      <c r="A67" s="2" t="s">
        <v>116</v>
      </c>
      <c r="B67" s="3" t="s">
        <v>117</v>
      </c>
      <c r="C67" s="1" t="s">
        <v>61</v>
      </c>
      <c r="D67" s="1" t="s">
        <v>61</v>
      </c>
      <c r="E67" s="1" t="s">
        <v>61</v>
      </c>
      <c r="F67" s="1" t="s">
        <v>61</v>
      </c>
      <c r="G67" s="1" t="s">
        <v>61</v>
      </c>
      <c r="H67" s="1" t="s">
        <v>61</v>
      </c>
      <c r="I67" s="1" t="s">
        <v>61</v>
      </c>
      <c r="J67" s="1" t="s">
        <v>61</v>
      </c>
      <c r="K67" s="1" t="s">
        <v>61</v>
      </c>
      <c r="L67" s="1" t="s">
        <v>61</v>
      </c>
      <c r="M67" s="1" t="s">
        <v>61</v>
      </c>
      <c r="N67" s="1" t="s">
        <v>61</v>
      </c>
      <c r="O67" s="1" t="s">
        <v>61</v>
      </c>
      <c r="P67" s="1" t="s">
        <v>61</v>
      </c>
      <c r="Q67" s="1" t="s">
        <v>61</v>
      </c>
      <c r="R67" s="1" t="s">
        <v>61</v>
      </c>
      <c r="S67" s="1" t="s">
        <v>61</v>
      </c>
      <c r="T67" s="1" t="s">
        <v>61</v>
      </c>
      <c r="U67" s="1" t="s">
        <v>61</v>
      </c>
    </row>
    <row r="68" spans="1:21" ht="43.5" customHeight="1" thickBot="1" x14ac:dyDescent="0.25">
      <c r="A68" s="2" t="s">
        <v>118</v>
      </c>
      <c r="B68" s="3" t="s">
        <v>119</v>
      </c>
      <c r="C68" s="1" t="s">
        <v>61</v>
      </c>
      <c r="D68" s="1" t="s">
        <v>61</v>
      </c>
      <c r="E68" s="1" t="s">
        <v>61</v>
      </c>
      <c r="F68" s="1" t="s">
        <v>61</v>
      </c>
      <c r="G68" s="1" t="s">
        <v>61</v>
      </c>
      <c r="H68" s="1" t="s">
        <v>61</v>
      </c>
      <c r="I68" s="1" t="s">
        <v>61</v>
      </c>
      <c r="J68" s="1" t="s">
        <v>61</v>
      </c>
      <c r="K68" s="1" t="s">
        <v>61</v>
      </c>
      <c r="L68" s="1" t="s">
        <v>61</v>
      </c>
      <c r="M68" s="1" t="s">
        <v>61</v>
      </c>
      <c r="N68" s="1" t="s">
        <v>61</v>
      </c>
      <c r="O68" s="1" t="s">
        <v>61</v>
      </c>
      <c r="P68" s="1" t="s">
        <v>61</v>
      </c>
      <c r="Q68" s="1" t="s">
        <v>61</v>
      </c>
      <c r="R68" s="1" t="s">
        <v>61</v>
      </c>
      <c r="S68" s="1" t="s">
        <v>61</v>
      </c>
      <c r="T68" s="1" t="s">
        <v>61</v>
      </c>
      <c r="U68" s="1" t="s">
        <v>61</v>
      </c>
    </row>
    <row r="69" spans="1:21" ht="43.5" customHeight="1" thickBot="1" x14ac:dyDescent="0.25">
      <c r="A69" s="2" t="s">
        <v>120</v>
      </c>
      <c r="B69" s="3" t="s">
        <v>121</v>
      </c>
      <c r="C69" s="1" t="s">
        <v>61</v>
      </c>
      <c r="D69" s="1" t="s">
        <v>61</v>
      </c>
      <c r="E69" s="1" t="s">
        <v>61</v>
      </c>
      <c r="F69" s="1" t="s">
        <v>61</v>
      </c>
      <c r="G69" s="1" t="s">
        <v>61</v>
      </c>
      <c r="H69" s="1" t="s">
        <v>61</v>
      </c>
      <c r="I69" s="1" t="s">
        <v>61</v>
      </c>
      <c r="J69" s="1" t="s">
        <v>61</v>
      </c>
      <c r="K69" s="1" t="s">
        <v>61</v>
      </c>
      <c r="L69" s="1" t="s">
        <v>61</v>
      </c>
      <c r="M69" s="1" t="s">
        <v>61</v>
      </c>
      <c r="N69" s="1" t="s">
        <v>61</v>
      </c>
      <c r="O69" s="1" t="s">
        <v>61</v>
      </c>
      <c r="P69" s="1" t="s">
        <v>61</v>
      </c>
      <c r="Q69" s="1" t="s">
        <v>61</v>
      </c>
      <c r="R69" s="1" t="s">
        <v>61</v>
      </c>
      <c r="S69" s="1" t="s">
        <v>61</v>
      </c>
      <c r="T69" s="1">
        <v>0</v>
      </c>
      <c r="U69" s="1">
        <v>0</v>
      </c>
    </row>
    <row r="70" spans="1:21" ht="43.5" customHeight="1" thickBot="1" x14ac:dyDescent="0.25">
      <c r="A70" s="2" t="s">
        <v>5</v>
      </c>
      <c r="B70" s="3" t="s">
        <v>122</v>
      </c>
      <c r="C70" s="1" t="s">
        <v>61</v>
      </c>
      <c r="D70" s="1" t="s">
        <v>61</v>
      </c>
      <c r="E70" s="1" t="s">
        <v>61</v>
      </c>
      <c r="F70" s="1" t="s">
        <v>61</v>
      </c>
      <c r="G70" s="1" t="s">
        <v>61</v>
      </c>
      <c r="H70" s="1" t="s">
        <v>61</v>
      </c>
      <c r="I70" s="1" t="s">
        <v>61</v>
      </c>
      <c r="J70" s="1" t="s">
        <v>61</v>
      </c>
      <c r="K70" s="1" t="s">
        <v>61</v>
      </c>
      <c r="L70" s="1" t="s">
        <v>61</v>
      </c>
      <c r="M70" s="1" t="s">
        <v>61</v>
      </c>
      <c r="N70" s="1" t="s">
        <v>61</v>
      </c>
      <c r="O70" s="1" t="s">
        <v>61</v>
      </c>
      <c r="P70" s="1" t="s">
        <v>61</v>
      </c>
      <c r="Q70" s="1" t="s">
        <v>61</v>
      </c>
      <c r="R70" s="1" t="s">
        <v>61</v>
      </c>
      <c r="S70" s="1" t="s">
        <v>61</v>
      </c>
      <c r="T70" s="1">
        <v>0</v>
      </c>
      <c r="U70" s="1">
        <v>0</v>
      </c>
    </row>
    <row r="71" spans="1:21" ht="43.5" customHeight="1" thickBot="1" x14ac:dyDescent="0.25">
      <c r="A71" s="2" t="s">
        <v>123</v>
      </c>
      <c r="B71" s="3" t="s">
        <v>124</v>
      </c>
      <c r="C71" s="1" t="s">
        <v>61</v>
      </c>
      <c r="D71" s="1" t="s">
        <v>61</v>
      </c>
      <c r="E71" s="1" t="s">
        <v>61</v>
      </c>
      <c r="F71" s="1" t="s">
        <v>61</v>
      </c>
      <c r="G71" s="1" t="s">
        <v>61</v>
      </c>
      <c r="H71" s="1" t="s">
        <v>61</v>
      </c>
      <c r="I71" s="1" t="s">
        <v>61</v>
      </c>
      <c r="J71" s="1" t="s">
        <v>61</v>
      </c>
      <c r="K71" s="1" t="s">
        <v>61</v>
      </c>
      <c r="L71" s="1" t="s">
        <v>61</v>
      </c>
      <c r="M71" s="1" t="s">
        <v>61</v>
      </c>
      <c r="N71" s="1" t="s">
        <v>61</v>
      </c>
      <c r="O71" s="1" t="s">
        <v>61</v>
      </c>
      <c r="P71" s="1" t="s">
        <v>61</v>
      </c>
      <c r="Q71" s="1" t="s">
        <v>61</v>
      </c>
      <c r="R71" s="1" t="s">
        <v>61</v>
      </c>
      <c r="S71" s="1" t="s">
        <v>61</v>
      </c>
      <c r="T71" s="1">
        <v>0</v>
      </c>
      <c r="U71" s="1">
        <v>0</v>
      </c>
    </row>
    <row r="72" spans="1:21" ht="43.5" customHeight="1" thickBot="1" x14ac:dyDescent="0.25">
      <c r="A72" s="2" t="s">
        <v>125</v>
      </c>
      <c r="B72" s="3" t="s">
        <v>126</v>
      </c>
      <c r="C72" s="1" t="s">
        <v>61</v>
      </c>
      <c r="D72" s="1" t="s">
        <v>61</v>
      </c>
      <c r="E72" s="1" t="s">
        <v>61</v>
      </c>
      <c r="F72" s="1" t="s">
        <v>61</v>
      </c>
      <c r="G72" s="1" t="s">
        <v>61</v>
      </c>
      <c r="H72" s="1" t="s">
        <v>61</v>
      </c>
      <c r="I72" s="1" t="s">
        <v>61</v>
      </c>
      <c r="J72" s="1" t="s">
        <v>61</v>
      </c>
      <c r="K72" s="1" t="s">
        <v>61</v>
      </c>
      <c r="L72" s="1" t="s">
        <v>61</v>
      </c>
      <c r="M72" s="1" t="s">
        <v>61</v>
      </c>
      <c r="N72" s="1" t="s">
        <v>61</v>
      </c>
      <c r="O72" s="1" t="s">
        <v>61</v>
      </c>
      <c r="P72" s="1" t="s">
        <v>61</v>
      </c>
      <c r="Q72" s="1" t="s">
        <v>61</v>
      </c>
      <c r="R72" s="1" t="s">
        <v>61</v>
      </c>
      <c r="S72" s="1" t="s">
        <v>61</v>
      </c>
      <c r="T72" s="1">
        <v>0</v>
      </c>
      <c r="U72" s="1">
        <v>0</v>
      </c>
    </row>
    <row r="73" spans="1:21" ht="43.5" customHeight="1" thickBot="1" x14ac:dyDescent="0.25">
      <c r="A73" s="2" t="s">
        <v>6</v>
      </c>
      <c r="B73" s="3" t="s">
        <v>127</v>
      </c>
      <c r="C73" s="1" t="s">
        <v>60</v>
      </c>
      <c r="D73" s="1">
        <f t="shared" ref="D73:U73" si="11">D74+D75+D76</f>
        <v>0.9</v>
      </c>
      <c r="E73" s="1">
        <f t="shared" si="11"/>
        <v>0.9</v>
      </c>
      <c r="F73" s="1">
        <f t="shared" si="11"/>
        <v>1.85</v>
      </c>
      <c r="G73" s="1">
        <f t="shared" si="11"/>
        <v>1.802</v>
      </c>
      <c r="H73" s="1">
        <f t="shared" si="11"/>
        <v>1.4239999999999999</v>
      </c>
      <c r="I73" s="1">
        <f t="shared" si="11"/>
        <v>1.4239999999999999</v>
      </c>
      <c r="J73" s="1">
        <f t="shared" si="11"/>
        <v>0</v>
      </c>
      <c r="K73" s="1">
        <f t="shared" si="11"/>
        <v>0</v>
      </c>
      <c r="L73" s="1">
        <f t="shared" si="11"/>
        <v>0</v>
      </c>
      <c r="M73" s="1">
        <f t="shared" si="11"/>
        <v>0</v>
      </c>
      <c r="N73" s="1">
        <f t="shared" si="11"/>
        <v>0</v>
      </c>
      <c r="O73" s="1">
        <f t="shared" si="11"/>
        <v>0</v>
      </c>
      <c r="P73" s="1">
        <f t="shared" si="11"/>
        <v>0</v>
      </c>
      <c r="Q73" s="1">
        <f t="shared" si="11"/>
        <v>0</v>
      </c>
      <c r="R73" s="6">
        <f t="shared" si="11"/>
        <v>0</v>
      </c>
      <c r="S73" s="6">
        <f t="shared" si="11"/>
        <v>0</v>
      </c>
      <c r="T73" s="1">
        <f t="shared" si="11"/>
        <v>33.356000000000002</v>
      </c>
      <c r="U73" s="1">
        <f t="shared" si="11"/>
        <v>33.356000000000002</v>
      </c>
    </row>
    <row r="74" spans="1:21" ht="43.5" customHeight="1" thickBot="1" x14ac:dyDescent="0.25">
      <c r="A74" s="7" t="s">
        <v>41</v>
      </c>
      <c r="B74" s="8" t="s">
        <v>155</v>
      </c>
      <c r="C74" s="1" t="s">
        <v>140</v>
      </c>
      <c r="D74" s="1">
        <v>0.5</v>
      </c>
      <c r="E74" s="1">
        <v>0.5</v>
      </c>
      <c r="F74" s="1">
        <v>1.8</v>
      </c>
      <c r="G74" s="1">
        <v>1.752</v>
      </c>
      <c r="H74" s="1">
        <v>0.73</v>
      </c>
      <c r="I74" s="1">
        <v>0.73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31.565000000000001</v>
      </c>
      <c r="U74" s="1">
        <v>31.565000000000001</v>
      </c>
    </row>
    <row r="75" spans="1:21" ht="43.5" customHeight="1" thickBot="1" x14ac:dyDescent="0.25">
      <c r="A75" s="7" t="s">
        <v>42</v>
      </c>
      <c r="B75" s="8" t="s">
        <v>156</v>
      </c>
      <c r="C75" s="1" t="s">
        <v>141</v>
      </c>
      <c r="D75" s="1">
        <v>0.4</v>
      </c>
      <c r="E75" s="1">
        <v>0.4</v>
      </c>
      <c r="F75" s="1">
        <v>0.05</v>
      </c>
      <c r="G75" s="1">
        <v>0.05</v>
      </c>
      <c r="H75" s="1">
        <v>0.69399999999999995</v>
      </c>
      <c r="I75" s="1">
        <v>0.69399999999999995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1.7909999999999999</v>
      </c>
      <c r="U75" s="1">
        <v>1.7909999999999999</v>
      </c>
    </row>
    <row r="76" spans="1:21" ht="43.5" customHeight="1" thickBot="1" x14ac:dyDescent="0.25">
      <c r="A76" s="7" t="s">
        <v>160</v>
      </c>
      <c r="B76" s="8" t="s">
        <v>128</v>
      </c>
      <c r="C76" s="1" t="s">
        <v>129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</row>
    <row r="77" spans="1:21" ht="43.5" customHeight="1" thickBot="1" x14ac:dyDescent="0.25">
      <c r="A77" s="2" t="s">
        <v>7</v>
      </c>
      <c r="B77" s="3" t="s">
        <v>130</v>
      </c>
      <c r="C77" s="1" t="s">
        <v>61</v>
      </c>
      <c r="D77" s="1" t="s">
        <v>61</v>
      </c>
      <c r="E77" s="1" t="s">
        <v>61</v>
      </c>
      <c r="F77" s="1" t="s">
        <v>61</v>
      </c>
      <c r="G77" s="1" t="s">
        <v>61</v>
      </c>
      <c r="H77" s="1" t="s">
        <v>61</v>
      </c>
      <c r="I77" s="1" t="s">
        <v>61</v>
      </c>
      <c r="J77" s="1" t="s">
        <v>61</v>
      </c>
      <c r="K77" s="1" t="s">
        <v>61</v>
      </c>
      <c r="L77" s="1" t="s">
        <v>61</v>
      </c>
      <c r="M77" s="1" t="s">
        <v>61</v>
      </c>
      <c r="N77" s="1" t="s">
        <v>61</v>
      </c>
      <c r="O77" s="1" t="s">
        <v>61</v>
      </c>
      <c r="P77" s="1" t="s">
        <v>61</v>
      </c>
      <c r="Q77" s="1" t="s">
        <v>61</v>
      </c>
      <c r="R77" s="1" t="s">
        <v>61</v>
      </c>
      <c r="S77" s="1" t="s">
        <v>61</v>
      </c>
      <c r="T77" s="1" t="s">
        <v>61</v>
      </c>
      <c r="U77" s="1" t="s">
        <v>61</v>
      </c>
    </row>
    <row r="78" spans="1:21" ht="43.5" customHeight="1" thickBot="1" x14ac:dyDescent="0.25">
      <c r="A78" s="2" t="s">
        <v>8</v>
      </c>
      <c r="B78" s="3" t="s">
        <v>131</v>
      </c>
      <c r="C78" s="1" t="s">
        <v>60</v>
      </c>
      <c r="D78" s="1">
        <f>D79+D80+D81</f>
        <v>0</v>
      </c>
      <c r="E78" s="1">
        <f t="shared" ref="E78:U78" si="12">E79+E80+E81</f>
        <v>0</v>
      </c>
      <c r="F78" s="1">
        <f t="shared" si="12"/>
        <v>0</v>
      </c>
      <c r="G78" s="1">
        <f t="shared" si="12"/>
        <v>0</v>
      </c>
      <c r="H78" s="1">
        <f t="shared" si="12"/>
        <v>0</v>
      </c>
      <c r="I78" s="1">
        <f t="shared" si="12"/>
        <v>0</v>
      </c>
      <c r="J78" s="6">
        <f t="shared" si="12"/>
        <v>1.75</v>
      </c>
      <c r="K78" s="6">
        <f t="shared" si="12"/>
        <v>1.75</v>
      </c>
      <c r="L78" s="1">
        <f t="shared" si="12"/>
        <v>0</v>
      </c>
      <c r="M78" s="1">
        <f t="shared" si="12"/>
        <v>0</v>
      </c>
      <c r="N78" s="1">
        <f t="shared" si="12"/>
        <v>0</v>
      </c>
      <c r="O78" s="1">
        <f t="shared" si="12"/>
        <v>0</v>
      </c>
      <c r="P78" s="1">
        <f t="shared" si="12"/>
        <v>0</v>
      </c>
      <c r="Q78" s="1">
        <f t="shared" si="12"/>
        <v>0</v>
      </c>
      <c r="R78" s="6">
        <f t="shared" si="12"/>
        <v>10.181366000000001</v>
      </c>
      <c r="S78" s="6">
        <f t="shared" si="12"/>
        <v>11.779067</v>
      </c>
      <c r="T78" s="6">
        <f t="shared" si="12"/>
        <v>6.6635999999999997</v>
      </c>
      <c r="U78" s="6">
        <f t="shared" si="12"/>
        <v>6.6635999999999997</v>
      </c>
    </row>
    <row r="79" spans="1:21" ht="43.5" customHeight="1" thickBot="1" x14ac:dyDescent="0.25">
      <c r="A79" s="7" t="s">
        <v>157</v>
      </c>
      <c r="B79" s="8" t="s">
        <v>132</v>
      </c>
      <c r="C79" s="1" t="s">
        <v>60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1.75</v>
      </c>
      <c r="K79" s="1">
        <v>1.75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6">
        <v>6.6635999999999997</v>
      </c>
      <c r="U79" s="6">
        <v>6.6635999999999997</v>
      </c>
    </row>
    <row r="80" spans="1:21" ht="43.5" customHeight="1" thickBot="1" x14ac:dyDescent="0.25">
      <c r="A80" s="7" t="s">
        <v>158</v>
      </c>
      <c r="B80" s="8" t="s">
        <v>142</v>
      </c>
      <c r="C80" s="1" t="s">
        <v>133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6">
        <v>10.07999</v>
      </c>
      <c r="S80" s="6">
        <v>11.717366999999999</v>
      </c>
      <c r="T80" s="1">
        <v>0</v>
      </c>
      <c r="U80" s="1">
        <v>0</v>
      </c>
    </row>
    <row r="81" spans="1:21" ht="43.5" customHeight="1" thickBot="1" x14ac:dyDescent="0.25">
      <c r="A81" s="7" t="s">
        <v>159</v>
      </c>
      <c r="B81" s="30" t="s">
        <v>143</v>
      </c>
      <c r="C81" s="1" t="s">
        <v>134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6">
        <v>0.10137599999999999</v>
      </c>
      <c r="S81" s="6">
        <v>6.1699999999999998E-2</v>
      </c>
      <c r="T81" s="1">
        <v>0</v>
      </c>
      <c r="U81" s="1">
        <v>0</v>
      </c>
    </row>
  </sheetData>
  <mergeCells count="27">
    <mergeCell ref="A7:U7"/>
    <mergeCell ref="A8:U8"/>
    <mergeCell ref="A10:U10"/>
    <mergeCell ref="A12:U12"/>
    <mergeCell ref="A13:U13"/>
    <mergeCell ref="B15:B18"/>
    <mergeCell ref="C15:C18"/>
    <mergeCell ref="A14:AK14"/>
    <mergeCell ref="D15:U15"/>
    <mergeCell ref="J16:Q16"/>
    <mergeCell ref="R16:S16"/>
    <mergeCell ref="A4:U4"/>
    <mergeCell ref="A5:U5"/>
    <mergeCell ref="K2:L2"/>
    <mergeCell ref="M2:P2"/>
    <mergeCell ref="N17:O17"/>
    <mergeCell ref="D17:E17"/>
    <mergeCell ref="F17:G17"/>
    <mergeCell ref="H17:I17"/>
    <mergeCell ref="J17:K17"/>
    <mergeCell ref="L17:M17"/>
    <mergeCell ref="D16:I16"/>
    <mergeCell ref="T16:U16"/>
    <mergeCell ref="T17:U17"/>
    <mergeCell ref="P17:Q17"/>
    <mergeCell ref="R17:S17"/>
    <mergeCell ref="A15:A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1_2017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2020-06-30T06:55:10Z</dcterms:modified>
</cp:coreProperties>
</file>