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14 стр 1" sheetId="1" r:id="rId1"/>
    <sheet name="14 стр 2" sheetId="2" r:id="rId2"/>
  </sheets>
  <definedNames/>
  <calcPr fullCalcOnLoad="1"/>
</workbook>
</file>

<file path=xl/sharedStrings.xml><?xml version="1.0" encoding="utf-8"?>
<sst xmlns="http://schemas.openxmlformats.org/spreadsheetml/2006/main" count="144" uniqueCount="106">
  <si>
    <t>(подпись)</t>
  </si>
  <si>
    <t>"</t>
  </si>
  <si>
    <t>М.П.</t>
  </si>
  <si>
    <t>№ №</t>
  </si>
  <si>
    <t>Наименование объекта</t>
  </si>
  <si>
    <t>Причины отклонений</t>
  </si>
  <si>
    <t>всего</t>
  </si>
  <si>
    <t>I кв.</t>
  </si>
  <si>
    <t>II кв.</t>
  </si>
  <si>
    <t>III кв.</t>
  </si>
  <si>
    <t>IV кв.</t>
  </si>
  <si>
    <t>план **</t>
  </si>
  <si>
    <t>план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</si>
  <si>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</si>
  <si>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</si>
  <si>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</si>
  <si>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</si>
  <si>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1.2</t>
  </si>
  <si>
    <t>2</t>
  </si>
  <si>
    <t>1.3</t>
  </si>
  <si>
    <t>1.4</t>
  </si>
  <si>
    <t>Новое строительство</t>
  </si>
  <si>
    <t>2.1</t>
  </si>
  <si>
    <t>Замена силовых трансформаторов</t>
  </si>
  <si>
    <t>Приобретение спецтехники</t>
  </si>
  <si>
    <t>Приобретение станков</t>
  </si>
  <si>
    <t>*</t>
  </si>
  <si>
    <t>В ценах отчетного года.</t>
  </si>
  <si>
    <t>**</t>
  </si>
  <si>
    <t>Техническое перевооружение
и реконструкция</t>
  </si>
  <si>
    <t>3</t>
  </si>
  <si>
    <t>4</t>
  </si>
  <si>
    <t>5</t>
  </si>
  <si>
    <t>к Приказу Минэнерго России</t>
  </si>
  <si>
    <t>от 24.03.2010 № 114</t>
  </si>
  <si>
    <t>Источник финансирования</t>
  </si>
  <si>
    <t>план *</t>
  </si>
  <si>
    <t>Собственные средства</t>
  </si>
  <si>
    <t>Прибыль, направляемая на инвестиции:</t>
  </si>
  <si>
    <t>Амортизация</t>
  </si>
  <si>
    <t>Возврат НДС</t>
  </si>
  <si>
    <t>Прочие собственные средства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</si>
  <si>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</si>
  <si>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</si>
  <si>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</si>
  <si>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</si>
  <si>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</si>
  <si>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</si>
  <si>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</si>
  <si>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</si>
  <si>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</si>
  <si>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</si>
  <si>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</si>
  <si>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</si>
  <si>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Утверждаю</t>
  </si>
  <si>
    <t>руководитель организации</t>
  </si>
  <si>
    <t xml:space="preserve"> года</t>
  </si>
  <si>
    <t xml:space="preserve"> </t>
  </si>
  <si>
    <t>1.1.2</t>
  </si>
  <si>
    <t>ВСЕГО,</t>
  </si>
  <si>
    <t>1.1.1</t>
  </si>
  <si>
    <t>1.1.3</t>
  </si>
  <si>
    <t>План, согласно утвержденной инвестиционной программе.</t>
  </si>
  <si>
    <t>Объем финансирования
[отчетный год]</t>
  </si>
  <si>
    <t>1.1.3.1</t>
  </si>
  <si>
    <t>1.1.3.2</t>
  </si>
  <si>
    <t>1.4.1</t>
  </si>
  <si>
    <t>2.2</t>
  </si>
  <si>
    <t>2.3</t>
  </si>
  <si>
    <t>2.4</t>
  </si>
  <si>
    <t>2.5</t>
  </si>
  <si>
    <t>2.6</t>
  </si>
  <si>
    <t>* План в соответствии с утвержденной инвестиционной программой.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</si>
  <si>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</si>
  <si>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</si>
  <si>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</si>
  <si>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Остаток
стоимости
на начало года *</t>
  </si>
  <si>
    <t>Осталось профинансировать
по результатам отчетного
периода *</t>
  </si>
  <si>
    <t>всего,
год N</t>
  </si>
  <si>
    <t>Объем финансирования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</si>
  <si>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</si>
  <si>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</si>
  <si>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</si>
  <si>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</si>
  <si>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</si>
  <si>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</si>
  <si>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>1,1</t>
  </si>
  <si>
    <t>2,1</t>
  </si>
  <si>
    <t>Строительство ТП-10/0,4кВ 
в г. Алексин, ул. Тургенева</t>
  </si>
  <si>
    <t>Перечень инвестиционных проектов инвестиционной программы и план их финансирования 2020 г.</t>
  </si>
  <si>
    <t>Всего</t>
  </si>
  <si>
    <t>20</t>
  </si>
  <si>
    <t>Источники финансирования инвестиционной программы на год 2020, млн. рублей</t>
  </si>
  <si>
    <t>План ввода/вывода объектов в году 2020</t>
  </si>
  <si>
    <t>Строительство КТП-10/0,4кВ санаторий (курорт) "Алексин-Бор"</t>
  </si>
  <si>
    <t>Энергоснабжение МКР "Петровский" в г. Алексин (строительстао ТП-10/0,4 кВ, РП-10 кВ, КЛ-10 кВ)</t>
  </si>
  <si>
    <t xml:space="preserve">Строительство КТП-10/0,4кВ 
в г. Алексин ул.Рыбная </t>
  </si>
  <si>
    <t>1,16/0,5</t>
  </si>
  <si>
    <t>I кв. 2020 г.</t>
  </si>
  <si>
    <t>II кв. 2020 г.</t>
  </si>
  <si>
    <t>III кв. 2020 г.</t>
  </si>
  <si>
    <t>IV кв. 2020 г.</t>
  </si>
  <si>
    <t>29</t>
  </si>
  <si>
    <t>июня</t>
  </si>
  <si>
    <t>0,48/0,250</t>
  </si>
  <si>
    <t>1,64/0,75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</si>
</sst>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#,##0.00000"/>
    <numFmt numFmtId="175" formatCode="0.000"/>
    <numFmt numFmtId="176" formatCode="#,##0.0000"/>
    <numFmt numFmtId="177" formatCode="#,##0.000"/>
    <numFmt numFmtId="178" formatCode="#,##0.0000000"/>
    <numFmt numFmtId="179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7" fillId="33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7" fillId="0" borderId="3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33" borderId="37" xfId="0" applyFont="1" applyFill="1" applyBorder="1" applyAlignment="1">
      <alignment horizontal="center" vertical="center"/>
    </xf>
    <xf numFmtId="2" fontId="47" fillId="33" borderId="37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2" fontId="47" fillId="0" borderId="35" xfId="0" applyNumberFormat="1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" fontId="48" fillId="0" borderId="35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5" xfId="0" applyFont="1" applyFill="1" applyBorder="1" applyAlignment="1">
      <alignment horizontal="center" vertical="center"/>
    </xf>
    <xf numFmtId="49" fontId="48" fillId="0" borderId="26" xfId="0" applyNumberFormat="1" applyFont="1" applyBorder="1" applyAlignment="1">
      <alignment horizontal="left" vertical="center" wrapText="1"/>
    </xf>
    <xf numFmtId="49" fontId="48" fillId="0" borderId="27" xfId="0" applyNumberFormat="1" applyFont="1" applyBorder="1" applyAlignment="1">
      <alignment horizontal="left" vertical="center" wrapText="1"/>
    </xf>
    <xf numFmtId="49" fontId="48" fillId="0" borderId="28" xfId="0" applyNumberFormat="1" applyFont="1" applyBorder="1" applyAlignment="1">
      <alignment horizontal="left" vertical="center" wrapText="1"/>
    </xf>
    <xf numFmtId="0" fontId="48" fillId="0" borderId="3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4" fontId="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" fontId="5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42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49" fillId="0" borderId="28" xfId="0" applyFont="1" applyBorder="1" applyAlignment="1">
      <alignment horizontal="center" vertical="top"/>
    </xf>
    <xf numFmtId="0" fontId="49" fillId="0" borderId="35" xfId="0" applyFont="1" applyBorder="1" applyAlignment="1">
      <alignment horizontal="center" vertical="top"/>
    </xf>
    <xf numFmtId="0" fontId="49" fillId="0" borderId="26" xfId="0" applyFont="1" applyBorder="1" applyAlignment="1">
      <alignment horizontal="center" vertical="top"/>
    </xf>
    <xf numFmtId="0" fontId="49" fillId="0" borderId="50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/>
    </xf>
    <xf numFmtId="0" fontId="49" fillId="0" borderId="49" xfId="0" applyFont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left" wrapText="1"/>
    </xf>
    <xf numFmtId="0" fontId="47" fillId="0" borderId="34" xfId="0" applyFont="1" applyFill="1" applyBorder="1" applyAlignment="1">
      <alignment horizontal="center"/>
    </xf>
    <xf numFmtId="0" fontId="47" fillId="0" borderId="46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7" fillId="0" borderId="47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left" wrapText="1"/>
    </xf>
    <xf numFmtId="0" fontId="50" fillId="0" borderId="45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zoomScalePageLayoutView="0" workbookViewId="0" topLeftCell="A1">
      <selection activeCell="CH12" sqref="CH12:CR12"/>
    </sheetView>
  </sheetViews>
  <sheetFormatPr defaultColWidth="0.85546875" defaultRowHeight="15"/>
  <cols>
    <col min="1" max="16384" width="0.85546875" style="1" customWidth="1"/>
  </cols>
  <sheetData>
    <row r="1" ht="11.25">
      <c r="DD1" s="3" t="s">
        <v>73</v>
      </c>
    </row>
    <row r="2" ht="11.25">
      <c r="DD2" s="3" t="s">
        <v>33</v>
      </c>
    </row>
    <row r="3" ht="11.25">
      <c r="DD3" s="3" t="s">
        <v>34</v>
      </c>
    </row>
    <row r="4" ht="13.5" customHeight="1">
      <c r="DD4" s="3"/>
    </row>
    <row r="5" spans="1:108" s="4" customFormat="1" ht="15.75">
      <c r="A5" s="21" t="s">
        <v>74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4" customFormat="1" ht="15.75">
      <c r="A6" s="21" t="s">
        <v>75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</row>
    <row r="7" spans="1:108" s="4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9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7" t="s">
        <v>54</v>
      </c>
    </row>
    <row r="9" spans="87:108" s="5" customFormat="1" ht="12.75"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7" t="s">
        <v>55</v>
      </c>
    </row>
    <row r="10" spans="79:108" s="5" customFormat="1" ht="12.75"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79:108" ht="11.25">
      <c r="CA11" s="24" t="s">
        <v>0</v>
      </c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</row>
    <row r="12" spans="78:108" s="5" customFormat="1" ht="12.75">
      <c r="BZ12" s="25" t="s">
        <v>1</v>
      </c>
      <c r="CA12" s="25"/>
      <c r="CB12" s="26" t="s">
        <v>102</v>
      </c>
      <c r="CC12" s="26"/>
      <c r="CD12" s="26"/>
      <c r="CE12" s="27" t="s">
        <v>1</v>
      </c>
      <c r="CF12" s="27"/>
      <c r="CH12" s="26" t="s">
        <v>103</v>
      </c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T12" s="25">
        <v>20</v>
      </c>
      <c r="CU12" s="25"/>
      <c r="CV12" s="25"/>
      <c r="CW12" s="28" t="s">
        <v>91</v>
      </c>
      <c r="CX12" s="28"/>
      <c r="CY12" s="28"/>
      <c r="CZ12" s="6" t="s">
        <v>56</v>
      </c>
      <c r="DD12" s="6"/>
    </row>
    <row r="13" s="5" customFormat="1" ht="12.75">
      <c r="DD13" s="7" t="s">
        <v>2</v>
      </c>
    </row>
    <row r="14" s="5" customFormat="1" ht="11.25" customHeight="1">
      <c r="DD14" s="7"/>
    </row>
    <row r="15" spans="1:108" s="5" customFormat="1" ht="12.75">
      <c r="A15" s="29" t="s">
        <v>89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</row>
    <row r="16" s="5" customFormat="1" ht="11.25" customHeight="1" thickBot="1"/>
    <row r="17" spans="1:108" s="2" customFormat="1" ht="22.5" customHeight="1">
      <c r="A17" s="30" t="s">
        <v>3</v>
      </c>
      <c r="B17" s="31"/>
      <c r="C17" s="31"/>
      <c r="D17" s="31"/>
      <c r="E17" s="32"/>
      <c r="F17" s="39" t="s">
        <v>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  <c r="AO17" s="48" t="s">
        <v>76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/>
      <c r="BC17" s="57" t="s">
        <v>63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39" t="s">
        <v>77</v>
      </c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58"/>
    </row>
    <row r="18" spans="1:108" s="2" customFormat="1" ht="21.75" customHeight="1">
      <c r="A18" s="33"/>
      <c r="B18" s="34"/>
      <c r="C18" s="34"/>
      <c r="D18" s="34"/>
      <c r="E18" s="3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51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3"/>
      <c r="BC18" s="61" t="s">
        <v>78</v>
      </c>
      <c r="BD18" s="62"/>
      <c r="BE18" s="62"/>
      <c r="BF18" s="62"/>
      <c r="BG18" s="62"/>
      <c r="BH18" s="62"/>
      <c r="BI18" s="62"/>
      <c r="BJ18" s="62"/>
      <c r="BK18" s="62"/>
      <c r="BL18" s="63"/>
      <c r="BM18" s="64" t="s">
        <v>7</v>
      </c>
      <c r="BN18" s="65"/>
      <c r="BO18" s="65"/>
      <c r="BP18" s="65"/>
      <c r="BQ18" s="65"/>
      <c r="BR18" s="65"/>
      <c r="BS18" s="66"/>
      <c r="BT18" s="64" t="s">
        <v>8</v>
      </c>
      <c r="BU18" s="65"/>
      <c r="BV18" s="65"/>
      <c r="BW18" s="65"/>
      <c r="BX18" s="65"/>
      <c r="BY18" s="65"/>
      <c r="BZ18" s="66"/>
      <c r="CA18" s="64" t="s">
        <v>9</v>
      </c>
      <c r="CB18" s="65"/>
      <c r="CC18" s="65"/>
      <c r="CD18" s="65"/>
      <c r="CE18" s="65"/>
      <c r="CF18" s="65"/>
      <c r="CG18" s="66"/>
      <c r="CH18" s="64" t="s">
        <v>10</v>
      </c>
      <c r="CI18" s="65"/>
      <c r="CJ18" s="65"/>
      <c r="CK18" s="65"/>
      <c r="CL18" s="65"/>
      <c r="CM18" s="65"/>
      <c r="CN18" s="66"/>
      <c r="CO18" s="42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59"/>
    </row>
    <row r="19" spans="1:108" s="2" customFormat="1" ht="21.75" customHeight="1" thickBot="1">
      <c r="A19" s="36"/>
      <c r="B19" s="37"/>
      <c r="C19" s="37"/>
      <c r="D19" s="37"/>
      <c r="E19" s="38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7"/>
      <c r="AO19" s="54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67" t="s">
        <v>11</v>
      </c>
      <c r="BD19" s="68"/>
      <c r="BE19" s="68"/>
      <c r="BF19" s="68"/>
      <c r="BG19" s="68"/>
      <c r="BH19" s="68"/>
      <c r="BI19" s="68"/>
      <c r="BJ19" s="68"/>
      <c r="BK19" s="68"/>
      <c r="BL19" s="69"/>
      <c r="BM19" s="67" t="s">
        <v>12</v>
      </c>
      <c r="BN19" s="68"/>
      <c r="BO19" s="68"/>
      <c r="BP19" s="68"/>
      <c r="BQ19" s="68"/>
      <c r="BR19" s="68"/>
      <c r="BS19" s="69"/>
      <c r="BT19" s="67" t="s">
        <v>12</v>
      </c>
      <c r="BU19" s="68"/>
      <c r="BV19" s="68"/>
      <c r="BW19" s="68"/>
      <c r="BX19" s="68"/>
      <c r="BY19" s="68"/>
      <c r="BZ19" s="69"/>
      <c r="CA19" s="67" t="s">
        <v>12</v>
      </c>
      <c r="CB19" s="68"/>
      <c r="CC19" s="68"/>
      <c r="CD19" s="68"/>
      <c r="CE19" s="68"/>
      <c r="CF19" s="68"/>
      <c r="CG19" s="69"/>
      <c r="CH19" s="67" t="s">
        <v>12</v>
      </c>
      <c r="CI19" s="68"/>
      <c r="CJ19" s="68"/>
      <c r="CK19" s="68"/>
      <c r="CL19" s="68"/>
      <c r="CM19" s="68"/>
      <c r="CN19" s="69"/>
      <c r="CO19" s="45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60"/>
    </row>
    <row r="20" spans="1:108" s="13" customFormat="1" ht="11.25">
      <c r="A20" s="71"/>
      <c r="B20" s="72"/>
      <c r="C20" s="72"/>
      <c r="D20" s="72"/>
      <c r="E20" s="72"/>
      <c r="F20" s="73" t="s">
        <v>59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5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7">
        <f>CH20+CA20+BT20+BM20</f>
        <v>49.28093665</v>
      </c>
      <c r="BD20" s="77"/>
      <c r="BE20" s="77"/>
      <c r="BF20" s="77"/>
      <c r="BG20" s="77"/>
      <c r="BH20" s="77"/>
      <c r="BI20" s="77"/>
      <c r="BJ20" s="77"/>
      <c r="BK20" s="77"/>
      <c r="BL20" s="77"/>
      <c r="BM20" s="77">
        <f>BM21+BM23+BM29+BM30+BM31</f>
        <v>8.70059938</v>
      </c>
      <c r="BN20" s="77"/>
      <c r="BO20" s="77"/>
      <c r="BP20" s="77"/>
      <c r="BQ20" s="77"/>
      <c r="BR20" s="77"/>
      <c r="BS20" s="77"/>
      <c r="BT20" s="77">
        <f>BT21+BT23+BT29+BT30+BT31</f>
        <v>6.3</v>
      </c>
      <c r="BU20" s="77"/>
      <c r="BV20" s="77"/>
      <c r="BW20" s="77"/>
      <c r="BX20" s="77"/>
      <c r="BY20" s="77"/>
      <c r="BZ20" s="77"/>
      <c r="CA20" s="77">
        <f>CA21+CA23+CA29+CA30+CA31</f>
        <v>8.842189470000001</v>
      </c>
      <c r="CB20" s="77"/>
      <c r="CC20" s="77"/>
      <c r="CD20" s="77"/>
      <c r="CE20" s="77"/>
      <c r="CF20" s="77"/>
      <c r="CG20" s="77"/>
      <c r="CH20" s="77">
        <f>CH21+CH23+CH29+CH30+CH31</f>
        <v>25.4381478</v>
      </c>
      <c r="CI20" s="77"/>
      <c r="CJ20" s="77"/>
      <c r="CK20" s="77"/>
      <c r="CL20" s="77"/>
      <c r="CM20" s="77"/>
      <c r="CN20" s="77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9"/>
    </row>
    <row r="21" spans="1:108" s="2" customFormat="1" ht="27.75" customHeight="1">
      <c r="A21" s="80">
        <v>1</v>
      </c>
      <c r="B21" s="81"/>
      <c r="C21" s="81"/>
      <c r="D21" s="81"/>
      <c r="E21" s="81"/>
      <c r="F21" s="82" t="s">
        <v>29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70">
        <f>BC22</f>
        <v>0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>
        <f>BM22</f>
        <v>0</v>
      </c>
      <c r="BN21" s="70"/>
      <c r="BO21" s="70"/>
      <c r="BP21" s="70"/>
      <c r="BQ21" s="70"/>
      <c r="BR21" s="70"/>
      <c r="BS21" s="70"/>
      <c r="BT21" s="70">
        <f>BT22</f>
        <v>0</v>
      </c>
      <c r="BU21" s="70"/>
      <c r="BV21" s="70"/>
      <c r="BW21" s="70"/>
      <c r="BX21" s="70"/>
      <c r="BY21" s="70"/>
      <c r="BZ21" s="70"/>
      <c r="CA21" s="70">
        <f>CA22</f>
        <v>0</v>
      </c>
      <c r="CB21" s="70"/>
      <c r="CC21" s="70"/>
      <c r="CD21" s="70"/>
      <c r="CE21" s="70"/>
      <c r="CF21" s="70"/>
      <c r="CG21" s="70"/>
      <c r="CH21" s="70">
        <f>CH22</f>
        <v>0</v>
      </c>
      <c r="CI21" s="70"/>
      <c r="CJ21" s="70"/>
      <c r="CK21" s="70"/>
      <c r="CL21" s="70"/>
      <c r="CM21" s="70"/>
      <c r="CN21" s="70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s="2" customFormat="1" ht="21.75" customHeight="1">
      <c r="A22" s="80" t="s">
        <v>15</v>
      </c>
      <c r="B22" s="81"/>
      <c r="C22" s="81"/>
      <c r="D22" s="81"/>
      <c r="E22" s="81"/>
      <c r="F22" s="86" t="s">
        <v>16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70">
        <v>0</v>
      </c>
      <c r="BD22" s="70"/>
      <c r="BE22" s="70"/>
      <c r="BF22" s="70"/>
      <c r="BG22" s="70"/>
      <c r="BH22" s="70"/>
      <c r="BI22" s="70"/>
      <c r="BJ22" s="70"/>
      <c r="BK22" s="70"/>
      <c r="BL22" s="70"/>
      <c r="BM22" s="70">
        <v>0</v>
      </c>
      <c r="BN22" s="70"/>
      <c r="BO22" s="70"/>
      <c r="BP22" s="70"/>
      <c r="BQ22" s="70"/>
      <c r="BR22" s="70"/>
      <c r="BS22" s="70"/>
      <c r="BT22" s="70">
        <v>0</v>
      </c>
      <c r="BU22" s="70"/>
      <c r="BV22" s="70"/>
      <c r="BW22" s="70"/>
      <c r="BX22" s="70"/>
      <c r="BY22" s="70"/>
      <c r="BZ22" s="70"/>
      <c r="CA22" s="70">
        <v>0</v>
      </c>
      <c r="CB22" s="70"/>
      <c r="CC22" s="70"/>
      <c r="CD22" s="70"/>
      <c r="CE22" s="70"/>
      <c r="CF22" s="70"/>
      <c r="CG22" s="70"/>
      <c r="CH22" s="70">
        <v>0</v>
      </c>
      <c r="CI22" s="70"/>
      <c r="CJ22" s="70"/>
      <c r="CK22" s="70"/>
      <c r="CL22" s="70"/>
      <c r="CM22" s="70"/>
      <c r="CN22" s="70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s="13" customFormat="1" ht="11.25">
      <c r="A23" s="80" t="s">
        <v>18</v>
      </c>
      <c r="B23" s="81"/>
      <c r="C23" s="81"/>
      <c r="D23" s="81"/>
      <c r="E23" s="81"/>
      <c r="F23" s="86" t="s">
        <v>21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89">
        <f>BC24</f>
        <v>40.278778419999995</v>
      </c>
      <c r="BD23" s="89"/>
      <c r="BE23" s="89"/>
      <c r="BF23" s="89"/>
      <c r="BG23" s="89"/>
      <c r="BH23" s="89"/>
      <c r="BI23" s="89"/>
      <c r="BJ23" s="89"/>
      <c r="BK23" s="89"/>
      <c r="BL23" s="89"/>
      <c r="BM23" s="89">
        <f>BM24</f>
        <v>6.81419938</v>
      </c>
      <c r="BN23" s="89"/>
      <c r="BO23" s="89"/>
      <c r="BP23" s="89"/>
      <c r="BQ23" s="89"/>
      <c r="BR23" s="89"/>
      <c r="BS23" s="89"/>
      <c r="BT23" s="89">
        <f>BT24</f>
        <v>6.3</v>
      </c>
      <c r="BU23" s="89"/>
      <c r="BV23" s="89"/>
      <c r="BW23" s="89"/>
      <c r="BX23" s="89"/>
      <c r="BY23" s="89"/>
      <c r="BZ23" s="89"/>
      <c r="CA23" s="89">
        <f>CA24</f>
        <v>8.61999948</v>
      </c>
      <c r="CB23" s="89"/>
      <c r="CC23" s="89"/>
      <c r="CD23" s="89"/>
      <c r="CE23" s="89"/>
      <c r="CF23" s="89"/>
      <c r="CG23" s="89"/>
      <c r="CH23" s="89">
        <f>CH24</f>
        <v>18.54457956</v>
      </c>
      <c r="CI23" s="89"/>
      <c r="CJ23" s="89"/>
      <c r="CK23" s="89"/>
      <c r="CL23" s="89"/>
      <c r="CM23" s="89"/>
      <c r="CN23" s="89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s="13" customFormat="1" ht="21.75" customHeight="1">
      <c r="A24" s="80" t="s">
        <v>22</v>
      </c>
      <c r="B24" s="81"/>
      <c r="C24" s="81"/>
      <c r="D24" s="81"/>
      <c r="E24" s="81"/>
      <c r="F24" s="82" t="s">
        <v>16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89">
        <f>BC25+BC26+BC27+BC28</f>
        <v>40.278778419999995</v>
      </c>
      <c r="BD24" s="89"/>
      <c r="BE24" s="89"/>
      <c r="BF24" s="89"/>
      <c r="BG24" s="89"/>
      <c r="BH24" s="89"/>
      <c r="BI24" s="89"/>
      <c r="BJ24" s="89"/>
      <c r="BK24" s="89"/>
      <c r="BL24" s="89"/>
      <c r="BM24" s="89">
        <f>BM25+BM26+BM27</f>
        <v>6.81419938</v>
      </c>
      <c r="BN24" s="89"/>
      <c r="BO24" s="89"/>
      <c r="BP24" s="89"/>
      <c r="BQ24" s="89"/>
      <c r="BR24" s="89"/>
      <c r="BS24" s="89"/>
      <c r="BT24" s="89">
        <f>BT25+BT26+BT27+BT28</f>
        <v>6.3</v>
      </c>
      <c r="BU24" s="89"/>
      <c r="BV24" s="89"/>
      <c r="BW24" s="89"/>
      <c r="BX24" s="89"/>
      <c r="BY24" s="89"/>
      <c r="BZ24" s="89"/>
      <c r="CA24" s="89">
        <f>CA25+CA26+CA27+CA28</f>
        <v>8.61999948</v>
      </c>
      <c r="CB24" s="89"/>
      <c r="CC24" s="89"/>
      <c r="CD24" s="89"/>
      <c r="CE24" s="89"/>
      <c r="CF24" s="89"/>
      <c r="CG24" s="89"/>
      <c r="CH24" s="89">
        <f>CH25+CH26+CH27+CH28</f>
        <v>18.54457956</v>
      </c>
      <c r="CI24" s="89"/>
      <c r="CJ24" s="89"/>
      <c r="CK24" s="89"/>
      <c r="CL24" s="89"/>
      <c r="CM24" s="89"/>
      <c r="CN24" s="89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08" s="2" customFormat="1" ht="20.25" customHeight="1">
      <c r="A25" s="96"/>
      <c r="B25" s="97"/>
      <c r="C25" s="97"/>
      <c r="D25" s="97"/>
      <c r="E25" s="97"/>
      <c r="F25" s="98" t="s">
        <v>96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0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93">
        <f aca="true" t="shared" si="0" ref="BC25:BC31">BM25+BT25+CA25+CH25</f>
        <v>0.91999948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>
        <v>0</v>
      </c>
      <c r="BN25" s="93"/>
      <c r="BO25" s="93"/>
      <c r="BP25" s="93"/>
      <c r="BQ25" s="93"/>
      <c r="BR25" s="93"/>
      <c r="BS25" s="93"/>
      <c r="BT25" s="93">
        <v>0.3</v>
      </c>
      <c r="BU25" s="93"/>
      <c r="BV25" s="93"/>
      <c r="BW25" s="93"/>
      <c r="BX25" s="93"/>
      <c r="BY25" s="93"/>
      <c r="BZ25" s="93"/>
      <c r="CA25" s="93">
        <v>0.61999948</v>
      </c>
      <c r="CB25" s="93"/>
      <c r="CC25" s="93"/>
      <c r="CD25" s="93"/>
      <c r="CE25" s="93"/>
      <c r="CF25" s="93"/>
      <c r="CG25" s="93"/>
      <c r="CH25" s="93">
        <v>0</v>
      </c>
      <c r="CI25" s="93"/>
      <c r="CJ25" s="93"/>
      <c r="CK25" s="93"/>
      <c r="CL25" s="93"/>
      <c r="CM25" s="93"/>
      <c r="CN25" s="93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s="2" customFormat="1" ht="24" customHeight="1">
      <c r="A26" s="96"/>
      <c r="B26" s="97"/>
      <c r="C26" s="97"/>
      <c r="D26" s="97"/>
      <c r="E26" s="97"/>
      <c r="F26" s="102" t="s">
        <v>88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4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93">
        <f t="shared" si="0"/>
        <v>10.96687412</v>
      </c>
      <c r="BD26" s="93"/>
      <c r="BE26" s="93"/>
      <c r="BF26" s="93"/>
      <c r="BG26" s="93"/>
      <c r="BH26" s="93"/>
      <c r="BI26" s="93"/>
      <c r="BJ26" s="93"/>
      <c r="BK26" s="93"/>
      <c r="BL26" s="93"/>
      <c r="BM26" s="93">
        <v>0</v>
      </c>
      <c r="BN26" s="93"/>
      <c r="BO26" s="93"/>
      <c r="BP26" s="93"/>
      <c r="BQ26" s="93"/>
      <c r="BR26" s="93"/>
      <c r="BS26" s="93"/>
      <c r="BT26" s="93">
        <v>2</v>
      </c>
      <c r="BU26" s="93"/>
      <c r="BV26" s="93"/>
      <c r="BW26" s="93"/>
      <c r="BX26" s="93"/>
      <c r="BY26" s="93"/>
      <c r="BZ26" s="93"/>
      <c r="CA26" s="93">
        <v>2</v>
      </c>
      <c r="CB26" s="93"/>
      <c r="CC26" s="93"/>
      <c r="CD26" s="93"/>
      <c r="CE26" s="93"/>
      <c r="CF26" s="93"/>
      <c r="CG26" s="93"/>
      <c r="CH26" s="93">
        <v>6.96687412</v>
      </c>
      <c r="CI26" s="93"/>
      <c r="CJ26" s="93"/>
      <c r="CK26" s="93"/>
      <c r="CL26" s="93"/>
      <c r="CM26" s="93"/>
      <c r="CN26" s="93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</row>
    <row r="27" spans="1:108" s="2" customFormat="1" ht="38.25" customHeight="1">
      <c r="A27" s="96"/>
      <c r="B27" s="97"/>
      <c r="C27" s="97"/>
      <c r="D27" s="97"/>
      <c r="E27" s="97"/>
      <c r="F27" s="105" t="s">
        <v>95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93">
        <f t="shared" si="0"/>
        <v>24.34190482</v>
      </c>
      <c r="BD27" s="93"/>
      <c r="BE27" s="93"/>
      <c r="BF27" s="93"/>
      <c r="BG27" s="93"/>
      <c r="BH27" s="93"/>
      <c r="BI27" s="93"/>
      <c r="BJ27" s="93"/>
      <c r="BK27" s="93"/>
      <c r="BL27" s="93"/>
      <c r="BM27" s="93">
        <v>6.81419938</v>
      </c>
      <c r="BN27" s="93"/>
      <c r="BO27" s="93"/>
      <c r="BP27" s="93"/>
      <c r="BQ27" s="93"/>
      <c r="BR27" s="93"/>
      <c r="BS27" s="93"/>
      <c r="BT27" s="93">
        <v>4</v>
      </c>
      <c r="BU27" s="93"/>
      <c r="BV27" s="93"/>
      <c r="BW27" s="93"/>
      <c r="BX27" s="93"/>
      <c r="BY27" s="93"/>
      <c r="BZ27" s="93"/>
      <c r="CA27" s="93">
        <v>4</v>
      </c>
      <c r="CB27" s="93"/>
      <c r="CC27" s="93"/>
      <c r="CD27" s="93"/>
      <c r="CE27" s="93"/>
      <c r="CF27" s="93"/>
      <c r="CG27" s="93"/>
      <c r="CH27" s="93">
        <v>9.52770544</v>
      </c>
      <c r="CI27" s="93"/>
      <c r="CJ27" s="93"/>
      <c r="CK27" s="93"/>
      <c r="CL27" s="93"/>
      <c r="CM27" s="93"/>
      <c r="CN27" s="93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2"/>
    </row>
    <row r="28" spans="1:108" s="2" customFormat="1" ht="24" customHeight="1">
      <c r="A28" s="96"/>
      <c r="B28" s="97"/>
      <c r="C28" s="97"/>
      <c r="D28" s="97"/>
      <c r="E28" s="97"/>
      <c r="F28" s="102" t="s">
        <v>94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4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93">
        <f>BM28+BT28+CA28+CH28</f>
        <v>4.05</v>
      </c>
      <c r="BD28" s="93"/>
      <c r="BE28" s="93"/>
      <c r="BF28" s="93"/>
      <c r="BG28" s="93"/>
      <c r="BH28" s="93"/>
      <c r="BI28" s="93"/>
      <c r="BJ28" s="93"/>
      <c r="BK28" s="93"/>
      <c r="BL28" s="93"/>
      <c r="BM28" s="93">
        <v>0</v>
      </c>
      <c r="BN28" s="93"/>
      <c r="BO28" s="93"/>
      <c r="BP28" s="93"/>
      <c r="BQ28" s="93"/>
      <c r="BR28" s="93"/>
      <c r="BS28" s="93"/>
      <c r="BT28" s="93">
        <v>0</v>
      </c>
      <c r="BU28" s="93"/>
      <c r="BV28" s="93"/>
      <c r="BW28" s="93"/>
      <c r="BX28" s="93"/>
      <c r="BY28" s="93"/>
      <c r="BZ28" s="93"/>
      <c r="CA28" s="93">
        <v>2</v>
      </c>
      <c r="CB28" s="93"/>
      <c r="CC28" s="93"/>
      <c r="CD28" s="93"/>
      <c r="CE28" s="93"/>
      <c r="CF28" s="93"/>
      <c r="CG28" s="93"/>
      <c r="CH28" s="93">
        <v>2.05</v>
      </c>
      <c r="CI28" s="93"/>
      <c r="CJ28" s="93"/>
      <c r="CK28" s="93"/>
      <c r="CL28" s="93"/>
      <c r="CM28" s="93"/>
      <c r="CN28" s="93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2"/>
    </row>
    <row r="29" spans="1:108" s="13" customFormat="1" ht="10.5">
      <c r="A29" s="80" t="s">
        <v>30</v>
      </c>
      <c r="B29" s="81"/>
      <c r="C29" s="81"/>
      <c r="D29" s="81"/>
      <c r="E29" s="81"/>
      <c r="F29" s="106" t="s">
        <v>23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89">
        <v>0</v>
      </c>
      <c r="BD29" s="89"/>
      <c r="BE29" s="89"/>
      <c r="BF29" s="89"/>
      <c r="BG29" s="89"/>
      <c r="BH29" s="89"/>
      <c r="BI29" s="89"/>
      <c r="BJ29" s="89"/>
      <c r="BK29" s="89"/>
      <c r="BL29" s="89"/>
      <c r="BM29" s="89">
        <v>0</v>
      </c>
      <c r="BN29" s="89"/>
      <c r="BO29" s="89"/>
      <c r="BP29" s="89"/>
      <c r="BQ29" s="89"/>
      <c r="BR29" s="89"/>
      <c r="BS29" s="89"/>
      <c r="BT29" s="89">
        <v>0</v>
      </c>
      <c r="BU29" s="89"/>
      <c r="BV29" s="89"/>
      <c r="BW29" s="89"/>
      <c r="BX29" s="89"/>
      <c r="BY29" s="89"/>
      <c r="BZ29" s="89"/>
      <c r="CA29" s="89">
        <v>0</v>
      </c>
      <c r="CB29" s="89"/>
      <c r="CC29" s="89"/>
      <c r="CD29" s="89"/>
      <c r="CE29" s="89"/>
      <c r="CF29" s="89"/>
      <c r="CG29" s="89"/>
      <c r="CH29" s="89">
        <v>0</v>
      </c>
      <c r="CI29" s="89"/>
      <c r="CJ29" s="89"/>
      <c r="CK29" s="89"/>
      <c r="CL29" s="89"/>
      <c r="CM29" s="89"/>
      <c r="CN29" s="89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5"/>
    </row>
    <row r="30" spans="1:108" s="2" customFormat="1" ht="11.25">
      <c r="A30" s="109" t="s">
        <v>31</v>
      </c>
      <c r="B30" s="110"/>
      <c r="C30" s="110"/>
      <c r="D30" s="110"/>
      <c r="E30" s="111"/>
      <c r="F30" s="106" t="s">
        <v>24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12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4"/>
      <c r="BC30" s="89">
        <f t="shared" si="0"/>
        <v>8.779968239999999</v>
      </c>
      <c r="BD30" s="89"/>
      <c r="BE30" s="89"/>
      <c r="BF30" s="89"/>
      <c r="BG30" s="89"/>
      <c r="BH30" s="89"/>
      <c r="BI30" s="89"/>
      <c r="BJ30" s="89"/>
      <c r="BK30" s="89"/>
      <c r="BL30" s="89"/>
      <c r="BM30" s="89">
        <v>1.8864</v>
      </c>
      <c r="BN30" s="89"/>
      <c r="BO30" s="89"/>
      <c r="BP30" s="89"/>
      <c r="BQ30" s="89"/>
      <c r="BR30" s="89"/>
      <c r="BS30" s="89"/>
      <c r="BT30" s="89">
        <v>0</v>
      </c>
      <c r="BU30" s="89"/>
      <c r="BV30" s="89"/>
      <c r="BW30" s="89"/>
      <c r="BX30" s="89"/>
      <c r="BY30" s="89"/>
      <c r="BZ30" s="89"/>
      <c r="CA30" s="89">
        <v>0</v>
      </c>
      <c r="CB30" s="89"/>
      <c r="CC30" s="89"/>
      <c r="CD30" s="89"/>
      <c r="CE30" s="89"/>
      <c r="CF30" s="89"/>
      <c r="CG30" s="89"/>
      <c r="CH30" s="89">
        <v>6.89356824</v>
      </c>
      <c r="CI30" s="89"/>
      <c r="CJ30" s="89"/>
      <c r="CK30" s="89"/>
      <c r="CL30" s="89"/>
      <c r="CM30" s="89"/>
      <c r="CN30" s="89"/>
      <c r="CO30" s="115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s="2" customFormat="1" ht="11.25">
      <c r="A31" s="109" t="s">
        <v>32</v>
      </c>
      <c r="B31" s="110"/>
      <c r="C31" s="110"/>
      <c r="D31" s="110"/>
      <c r="E31" s="111"/>
      <c r="F31" s="106" t="s">
        <v>25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8"/>
      <c r="AO31" s="112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4"/>
      <c r="BC31" s="89">
        <f t="shared" si="0"/>
        <v>0.22218999</v>
      </c>
      <c r="BD31" s="89"/>
      <c r="BE31" s="89"/>
      <c r="BF31" s="89"/>
      <c r="BG31" s="89"/>
      <c r="BH31" s="89"/>
      <c r="BI31" s="89"/>
      <c r="BJ31" s="89"/>
      <c r="BK31" s="89"/>
      <c r="BL31" s="89"/>
      <c r="BM31" s="89">
        <v>0</v>
      </c>
      <c r="BN31" s="89"/>
      <c r="BO31" s="89"/>
      <c r="BP31" s="89"/>
      <c r="BQ31" s="89"/>
      <c r="BR31" s="89"/>
      <c r="BS31" s="89"/>
      <c r="BT31" s="89">
        <v>0</v>
      </c>
      <c r="BU31" s="89"/>
      <c r="BV31" s="89"/>
      <c r="BW31" s="89"/>
      <c r="BX31" s="89"/>
      <c r="BY31" s="89"/>
      <c r="BZ31" s="89"/>
      <c r="CA31" s="89">
        <v>0.22218999</v>
      </c>
      <c r="CB31" s="89"/>
      <c r="CC31" s="89"/>
      <c r="CD31" s="89"/>
      <c r="CE31" s="89"/>
      <c r="CF31" s="89"/>
      <c r="CG31" s="89"/>
      <c r="CH31" s="89">
        <v>0</v>
      </c>
      <c r="CI31" s="89"/>
      <c r="CJ31" s="89"/>
      <c r="CK31" s="89"/>
      <c r="CL31" s="89"/>
      <c r="CM31" s="89"/>
      <c r="CN31" s="89"/>
      <c r="CO31" s="115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="5" customFormat="1" ht="9" customHeight="1"/>
    <row r="33" spans="2:8" ht="10.5" customHeight="1">
      <c r="B33" s="3"/>
      <c r="C33" s="3"/>
      <c r="D33" s="3"/>
      <c r="E33" s="3"/>
      <c r="F33" s="3"/>
      <c r="G33" s="3" t="s">
        <v>26</v>
      </c>
      <c r="H33" s="1" t="s">
        <v>27</v>
      </c>
    </row>
    <row r="34" spans="7:8" ht="10.5" customHeight="1">
      <c r="G34" s="3" t="s">
        <v>28</v>
      </c>
      <c r="H34" s="1" t="s">
        <v>62</v>
      </c>
    </row>
  </sheetData>
  <sheetProtection/>
  <mergeCells count="134">
    <mergeCell ref="CA28:CG28"/>
    <mergeCell ref="CH28:CN28"/>
    <mergeCell ref="CO28:DD28"/>
    <mergeCell ref="A28:E28"/>
    <mergeCell ref="F28:AN28"/>
    <mergeCell ref="AO28:BB28"/>
    <mergeCell ref="BC28:BL28"/>
    <mergeCell ref="BM28:BS28"/>
    <mergeCell ref="BT28:BZ28"/>
    <mergeCell ref="CH31:CN31"/>
    <mergeCell ref="CO31:DD31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A30:E30"/>
    <mergeCell ref="F30:AN30"/>
    <mergeCell ref="AO30:BB30"/>
    <mergeCell ref="BC30:BL30"/>
    <mergeCell ref="BM30:BS30"/>
    <mergeCell ref="BT30:BZ30"/>
    <mergeCell ref="CO27:DD27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A27:E27"/>
    <mergeCell ref="F27:AN27"/>
    <mergeCell ref="AO27:BB27"/>
    <mergeCell ref="BC27:BL27"/>
    <mergeCell ref="BM27:BS27"/>
    <mergeCell ref="BT27:BZ27"/>
    <mergeCell ref="CA27:CG27"/>
    <mergeCell ref="CH27:CN27"/>
    <mergeCell ref="CA26:CG26"/>
    <mergeCell ref="CH26:CN26"/>
    <mergeCell ref="CO26:DD26"/>
    <mergeCell ref="A26:E26"/>
    <mergeCell ref="F26:AN26"/>
    <mergeCell ref="AO26:BB26"/>
    <mergeCell ref="BC26:BL26"/>
    <mergeCell ref="BM26:BS26"/>
    <mergeCell ref="BT26:BZ26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CO25:DD25"/>
    <mergeCell ref="CH23:CN23"/>
    <mergeCell ref="CO23:DD23"/>
    <mergeCell ref="A24:E24"/>
    <mergeCell ref="F24:AN24"/>
    <mergeCell ref="AO24:BB24"/>
    <mergeCell ref="BC24:BL24"/>
    <mergeCell ref="BM24:BS24"/>
    <mergeCell ref="BT24:BZ24"/>
    <mergeCell ref="CA24:CG24"/>
    <mergeCell ref="CH24:CN24"/>
    <mergeCell ref="A23:E23"/>
    <mergeCell ref="F23:AN23"/>
    <mergeCell ref="AO23:BB23"/>
    <mergeCell ref="BC23:BL23"/>
    <mergeCell ref="BM23:BS23"/>
    <mergeCell ref="BT23:BZ23"/>
    <mergeCell ref="CA23:CG23"/>
    <mergeCell ref="CO22:DD22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A20:E20"/>
    <mergeCell ref="F20:AN20"/>
    <mergeCell ref="AO20:BB20"/>
    <mergeCell ref="BC20:BL20"/>
    <mergeCell ref="BM20:BS20"/>
    <mergeCell ref="BT20:BZ20"/>
    <mergeCell ref="CH18:CN18"/>
    <mergeCell ref="BC19:BL19"/>
    <mergeCell ref="BM19:BS19"/>
    <mergeCell ref="BT19:BZ19"/>
    <mergeCell ref="CA19:CG19"/>
    <mergeCell ref="CH19:CN19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7"/>
  <sheetViews>
    <sheetView zoomScalePageLayoutView="0" workbookViewId="0" topLeftCell="A1">
      <selection activeCell="A45" sqref="A45:AJ45"/>
    </sheetView>
  </sheetViews>
  <sheetFormatPr defaultColWidth="0.85546875" defaultRowHeight="15"/>
  <cols>
    <col min="1" max="63" width="0.85546875" style="1" customWidth="1"/>
    <col min="64" max="64" width="3.7109375" style="1" customWidth="1"/>
    <col min="65" max="65" width="2.28125" style="1" customWidth="1"/>
    <col min="66" max="71" width="0.85546875" style="1" customWidth="1"/>
    <col min="72" max="72" width="4.140625" style="1" customWidth="1"/>
    <col min="73" max="16384" width="0.85546875" style="1" customWidth="1"/>
  </cols>
  <sheetData>
    <row r="1" spans="1:89" s="5" customFormat="1" ht="3" customHeight="1">
      <c r="A1" s="5" t="s">
        <v>57</v>
      </c>
      <c r="CK1" s="7"/>
    </row>
    <row r="2" spans="1:108" s="5" customFormat="1" ht="12.75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</row>
    <row r="3" s="5" customFormat="1" ht="11.25" customHeight="1" thickBot="1"/>
    <row r="4" spans="1:86" s="2" customFormat="1" ht="10.5" customHeight="1">
      <c r="A4" s="124" t="s">
        <v>3</v>
      </c>
      <c r="B4" s="125"/>
      <c r="C4" s="125"/>
      <c r="D4" s="125"/>
      <c r="E4" s="125"/>
      <c r="F4" s="126"/>
      <c r="G4" s="133" t="s">
        <v>35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5"/>
      <c r="AK4" s="142" t="s">
        <v>79</v>
      </c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33" t="s">
        <v>5</v>
      </c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43"/>
    </row>
    <row r="5" spans="1:86" s="2" customFormat="1" ht="10.5">
      <c r="A5" s="127"/>
      <c r="B5" s="128"/>
      <c r="C5" s="128"/>
      <c r="D5" s="128"/>
      <c r="E5" s="128"/>
      <c r="F5" s="129"/>
      <c r="G5" s="136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8"/>
      <c r="AK5" s="146" t="s">
        <v>6</v>
      </c>
      <c r="AL5" s="147"/>
      <c r="AM5" s="147"/>
      <c r="AN5" s="147"/>
      <c r="AO5" s="147"/>
      <c r="AP5" s="147"/>
      <c r="AQ5" s="147"/>
      <c r="AR5" s="148"/>
      <c r="AS5" s="149" t="s">
        <v>7</v>
      </c>
      <c r="AT5" s="150"/>
      <c r="AU5" s="150"/>
      <c r="AV5" s="150"/>
      <c r="AW5" s="150"/>
      <c r="AX5" s="150"/>
      <c r="AY5" s="151"/>
      <c r="AZ5" s="149" t="s">
        <v>8</v>
      </c>
      <c r="BA5" s="150"/>
      <c r="BB5" s="150"/>
      <c r="BC5" s="150"/>
      <c r="BD5" s="150"/>
      <c r="BE5" s="150"/>
      <c r="BF5" s="151"/>
      <c r="BG5" s="149" t="s">
        <v>9</v>
      </c>
      <c r="BH5" s="150"/>
      <c r="BI5" s="150"/>
      <c r="BJ5" s="150"/>
      <c r="BK5" s="150"/>
      <c r="BL5" s="150"/>
      <c r="BM5" s="151"/>
      <c r="BN5" s="149" t="s">
        <v>10</v>
      </c>
      <c r="BO5" s="150"/>
      <c r="BP5" s="150"/>
      <c r="BQ5" s="150"/>
      <c r="BR5" s="150"/>
      <c r="BS5" s="150"/>
      <c r="BT5" s="151"/>
      <c r="BU5" s="136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44"/>
    </row>
    <row r="6" spans="1:147" s="2" customFormat="1" ht="11.25" thickBot="1">
      <c r="A6" s="130"/>
      <c r="B6" s="131"/>
      <c r="C6" s="131"/>
      <c r="D6" s="131"/>
      <c r="E6" s="131"/>
      <c r="F6" s="132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1"/>
      <c r="AK6" s="152" t="s">
        <v>11</v>
      </c>
      <c r="AL6" s="153"/>
      <c r="AM6" s="153"/>
      <c r="AN6" s="153"/>
      <c r="AO6" s="153"/>
      <c r="AP6" s="153"/>
      <c r="AQ6" s="153"/>
      <c r="AR6" s="154"/>
      <c r="AS6" s="152" t="s">
        <v>12</v>
      </c>
      <c r="AT6" s="153"/>
      <c r="AU6" s="153"/>
      <c r="AV6" s="153"/>
      <c r="AW6" s="153"/>
      <c r="AX6" s="153"/>
      <c r="AY6" s="154"/>
      <c r="AZ6" s="152" t="s">
        <v>12</v>
      </c>
      <c r="BA6" s="153"/>
      <c r="BB6" s="153"/>
      <c r="BC6" s="153"/>
      <c r="BD6" s="153"/>
      <c r="BE6" s="153"/>
      <c r="BF6" s="154"/>
      <c r="BG6" s="152" t="s">
        <v>12</v>
      </c>
      <c r="BH6" s="153"/>
      <c r="BI6" s="153"/>
      <c r="BJ6" s="153"/>
      <c r="BK6" s="153"/>
      <c r="BL6" s="153"/>
      <c r="BM6" s="154"/>
      <c r="BN6" s="152" t="s">
        <v>12</v>
      </c>
      <c r="BO6" s="153"/>
      <c r="BP6" s="153"/>
      <c r="BQ6" s="153"/>
      <c r="BR6" s="153"/>
      <c r="BS6" s="153"/>
      <c r="BT6" s="154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5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</row>
    <row r="7" spans="1:86" s="2" customFormat="1" ht="10.5">
      <c r="A7" s="155">
        <v>1</v>
      </c>
      <c r="B7" s="156"/>
      <c r="C7" s="156"/>
      <c r="D7" s="156"/>
      <c r="E7" s="156"/>
      <c r="F7" s="156"/>
      <c r="G7" s="157" t="s">
        <v>37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8">
        <f>AK8+AK14+AK15</f>
        <v>47.79597</v>
      </c>
      <c r="AL7" s="158"/>
      <c r="AM7" s="158"/>
      <c r="AN7" s="158"/>
      <c r="AO7" s="158"/>
      <c r="AP7" s="158"/>
      <c r="AQ7" s="158"/>
      <c r="AR7" s="158"/>
      <c r="AS7" s="158">
        <f>AS8+AS14+AS15</f>
        <v>6.098</v>
      </c>
      <c r="AT7" s="158"/>
      <c r="AU7" s="158"/>
      <c r="AV7" s="158"/>
      <c r="AW7" s="158"/>
      <c r="AX7" s="158"/>
      <c r="AY7" s="158"/>
      <c r="AZ7" s="158">
        <f>AZ8+AZ14+AZ15</f>
        <v>6.542</v>
      </c>
      <c r="BA7" s="158"/>
      <c r="BB7" s="158"/>
      <c r="BC7" s="158"/>
      <c r="BD7" s="158"/>
      <c r="BE7" s="158"/>
      <c r="BF7" s="158"/>
      <c r="BG7" s="158">
        <f>BG8+BG14+BG15</f>
        <v>8.920994</v>
      </c>
      <c r="BH7" s="158"/>
      <c r="BI7" s="158"/>
      <c r="BJ7" s="158"/>
      <c r="BK7" s="158"/>
      <c r="BL7" s="158"/>
      <c r="BM7" s="158"/>
      <c r="BN7" s="158">
        <f>BN8+BN14+BN15</f>
        <v>26.234975999999996</v>
      </c>
      <c r="BO7" s="158"/>
      <c r="BP7" s="158"/>
      <c r="BQ7" s="158"/>
      <c r="BR7" s="158"/>
      <c r="BS7" s="158"/>
      <c r="BT7" s="158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60"/>
    </row>
    <row r="8" spans="1:86" s="2" customFormat="1" ht="10.5">
      <c r="A8" s="161" t="s">
        <v>15</v>
      </c>
      <c r="B8" s="162"/>
      <c r="C8" s="162"/>
      <c r="D8" s="162"/>
      <c r="E8" s="162"/>
      <c r="F8" s="162"/>
      <c r="G8" s="163" t="s">
        <v>38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5"/>
      <c r="AK8" s="158">
        <f>AS8+AZ8+BG8+BN8</f>
        <v>13.69235</v>
      </c>
      <c r="AL8" s="158"/>
      <c r="AM8" s="158"/>
      <c r="AN8" s="158"/>
      <c r="AO8" s="158"/>
      <c r="AP8" s="158"/>
      <c r="AQ8" s="158"/>
      <c r="AR8" s="158"/>
      <c r="AS8" s="166">
        <v>0</v>
      </c>
      <c r="AT8" s="166"/>
      <c r="AU8" s="166"/>
      <c r="AV8" s="166"/>
      <c r="AW8" s="166"/>
      <c r="AX8" s="166"/>
      <c r="AY8" s="166"/>
      <c r="AZ8" s="166">
        <v>0</v>
      </c>
      <c r="BA8" s="166"/>
      <c r="BB8" s="166"/>
      <c r="BC8" s="166"/>
      <c r="BD8" s="166"/>
      <c r="BE8" s="166"/>
      <c r="BF8" s="166"/>
      <c r="BG8" s="166">
        <v>0</v>
      </c>
      <c r="BH8" s="166"/>
      <c r="BI8" s="166"/>
      <c r="BJ8" s="166"/>
      <c r="BK8" s="166"/>
      <c r="BL8" s="166"/>
      <c r="BM8" s="166"/>
      <c r="BN8" s="166">
        <v>13.69235</v>
      </c>
      <c r="BO8" s="166"/>
      <c r="BP8" s="166"/>
      <c r="BQ8" s="166"/>
      <c r="BR8" s="166"/>
      <c r="BS8" s="166"/>
      <c r="BT8" s="166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8"/>
    </row>
    <row r="9" spans="1:86" s="2" customFormat="1" ht="20.25" customHeight="1">
      <c r="A9" s="161" t="s">
        <v>60</v>
      </c>
      <c r="B9" s="162"/>
      <c r="C9" s="162"/>
      <c r="D9" s="162"/>
      <c r="E9" s="162"/>
      <c r="F9" s="162"/>
      <c r="G9" s="169" t="s">
        <v>80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8"/>
    </row>
    <row r="10" spans="1:86" s="2" customFormat="1" ht="10.5">
      <c r="A10" s="161" t="s">
        <v>58</v>
      </c>
      <c r="B10" s="162"/>
      <c r="C10" s="162"/>
      <c r="D10" s="162"/>
      <c r="E10" s="162"/>
      <c r="F10" s="162"/>
      <c r="G10" s="163" t="s">
        <v>81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5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8"/>
    </row>
    <row r="11" spans="1:86" s="2" customFormat="1" ht="29.25" customHeight="1">
      <c r="A11" s="161" t="s">
        <v>61</v>
      </c>
      <c r="B11" s="162"/>
      <c r="C11" s="162"/>
      <c r="D11" s="162"/>
      <c r="E11" s="162"/>
      <c r="F11" s="162"/>
      <c r="G11" s="169" t="s">
        <v>82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8"/>
    </row>
    <row r="12" spans="1:86" s="13" customFormat="1" ht="20.25" customHeight="1">
      <c r="A12" s="161" t="s">
        <v>64</v>
      </c>
      <c r="B12" s="162"/>
      <c r="C12" s="162"/>
      <c r="D12" s="162"/>
      <c r="E12" s="162"/>
      <c r="F12" s="162"/>
      <c r="G12" s="170" t="s">
        <v>83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8"/>
    </row>
    <row r="13" spans="1:86" s="2" customFormat="1" ht="20.25" customHeight="1">
      <c r="A13" s="161" t="s">
        <v>65</v>
      </c>
      <c r="B13" s="162"/>
      <c r="C13" s="162"/>
      <c r="D13" s="162"/>
      <c r="E13" s="162"/>
      <c r="F13" s="162"/>
      <c r="G13" s="169" t="s">
        <v>84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8"/>
    </row>
    <row r="14" spans="1:86" s="2" customFormat="1" ht="10.5">
      <c r="A14" s="161" t="s">
        <v>17</v>
      </c>
      <c r="B14" s="162"/>
      <c r="C14" s="162"/>
      <c r="D14" s="162"/>
      <c r="E14" s="162"/>
      <c r="F14" s="162"/>
      <c r="G14" s="173" t="s">
        <v>39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58">
        <f>AS14+AZ14+BG14+BN14</f>
        <v>25.89013</v>
      </c>
      <c r="AL14" s="158"/>
      <c r="AM14" s="158"/>
      <c r="AN14" s="158"/>
      <c r="AO14" s="158"/>
      <c r="AP14" s="158"/>
      <c r="AQ14" s="158"/>
      <c r="AR14" s="158"/>
      <c r="AS14" s="166">
        <v>5</v>
      </c>
      <c r="AT14" s="166"/>
      <c r="AU14" s="166"/>
      <c r="AV14" s="166"/>
      <c r="AW14" s="166"/>
      <c r="AX14" s="166"/>
      <c r="AY14" s="166"/>
      <c r="AZ14" s="166">
        <v>5.37</v>
      </c>
      <c r="BA14" s="166"/>
      <c r="BB14" s="166"/>
      <c r="BC14" s="166"/>
      <c r="BD14" s="166"/>
      <c r="BE14" s="166"/>
      <c r="BF14" s="166"/>
      <c r="BG14" s="166">
        <v>7.35</v>
      </c>
      <c r="BH14" s="166"/>
      <c r="BI14" s="166"/>
      <c r="BJ14" s="166"/>
      <c r="BK14" s="166"/>
      <c r="BL14" s="166"/>
      <c r="BM14" s="166"/>
      <c r="BN14" s="166">
        <v>8.170129999999999</v>
      </c>
      <c r="BO14" s="166"/>
      <c r="BP14" s="166"/>
      <c r="BQ14" s="166"/>
      <c r="BR14" s="166"/>
      <c r="BS14" s="166"/>
      <c r="BT14" s="166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8"/>
    </row>
    <row r="15" spans="1:86" s="13" customFormat="1" ht="10.5">
      <c r="A15" s="161" t="s">
        <v>19</v>
      </c>
      <c r="B15" s="162"/>
      <c r="C15" s="162"/>
      <c r="D15" s="162"/>
      <c r="E15" s="162"/>
      <c r="F15" s="162"/>
      <c r="G15" s="163" t="s">
        <v>40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5"/>
      <c r="AK15" s="158">
        <f>AS15+AZ15+BG15+BN15</f>
        <v>8.21349</v>
      </c>
      <c r="AL15" s="158"/>
      <c r="AM15" s="158"/>
      <c r="AN15" s="158"/>
      <c r="AO15" s="158"/>
      <c r="AP15" s="158"/>
      <c r="AQ15" s="158"/>
      <c r="AR15" s="158"/>
      <c r="AS15" s="166">
        <f>(AS14+AS18)*20%</f>
        <v>1.098</v>
      </c>
      <c r="AT15" s="166"/>
      <c r="AU15" s="166"/>
      <c r="AV15" s="166"/>
      <c r="AW15" s="166"/>
      <c r="AX15" s="166"/>
      <c r="AY15" s="166"/>
      <c r="AZ15" s="166">
        <f>(AZ14+AZ18)*20%</f>
        <v>1.1720000000000002</v>
      </c>
      <c r="BA15" s="166"/>
      <c r="BB15" s="166"/>
      <c r="BC15" s="166"/>
      <c r="BD15" s="166"/>
      <c r="BE15" s="166"/>
      <c r="BF15" s="166"/>
      <c r="BG15" s="166">
        <f>(BG14+BG18)*20%</f>
        <v>1.570994</v>
      </c>
      <c r="BH15" s="166"/>
      <c r="BI15" s="166"/>
      <c r="BJ15" s="166"/>
      <c r="BK15" s="166"/>
      <c r="BL15" s="166"/>
      <c r="BM15" s="166"/>
      <c r="BN15" s="166">
        <f>(BN14+BN18+BN8)*20%</f>
        <v>4.372496</v>
      </c>
      <c r="BO15" s="166"/>
      <c r="BP15" s="166"/>
      <c r="BQ15" s="166"/>
      <c r="BR15" s="166"/>
      <c r="BS15" s="166"/>
      <c r="BT15" s="166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8"/>
    </row>
    <row r="16" spans="1:86" s="14" customFormat="1" ht="10.5">
      <c r="A16" s="161" t="s">
        <v>20</v>
      </c>
      <c r="B16" s="162"/>
      <c r="C16" s="162"/>
      <c r="D16" s="162"/>
      <c r="E16" s="162"/>
      <c r="F16" s="162"/>
      <c r="G16" s="173" t="s">
        <v>41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8"/>
    </row>
    <row r="17" spans="1:86" s="2" customFormat="1" ht="10.5">
      <c r="A17" s="161" t="s">
        <v>66</v>
      </c>
      <c r="B17" s="162"/>
      <c r="C17" s="162"/>
      <c r="D17" s="162"/>
      <c r="E17" s="162"/>
      <c r="F17" s="162"/>
      <c r="G17" s="173" t="s">
        <v>85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8"/>
    </row>
    <row r="18" spans="1:86" s="13" customFormat="1" ht="10.5">
      <c r="A18" s="161" t="s">
        <v>18</v>
      </c>
      <c r="B18" s="162"/>
      <c r="C18" s="162"/>
      <c r="D18" s="162"/>
      <c r="E18" s="162"/>
      <c r="F18" s="162"/>
      <c r="G18" s="163" t="s">
        <v>42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5"/>
      <c r="AK18" s="166">
        <f>AS18+AZ18+BG18</f>
        <v>1.48497</v>
      </c>
      <c r="AL18" s="166"/>
      <c r="AM18" s="166"/>
      <c r="AN18" s="166"/>
      <c r="AO18" s="166"/>
      <c r="AP18" s="166"/>
      <c r="AQ18" s="166"/>
      <c r="AR18" s="166"/>
      <c r="AS18" s="166">
        <v>0.49</v>
      </c>
      <c r="AT18" s="166"/>
      <c r="AU18" s="166"/>
      <c r="AV18" s="166"/>
      <c r="AW18" s="166"/>
      <c r="AX18" s="166"/>
      <c r="AY18" s="166"/>
      <c r="AZ18" s="166">
        <v>0.49</v>
      </c>
      <c r="BA18" s="166"/>
      <c r="BB18" s="166"/>
      <c r="BC18" s="166"/>
      <c r="BD18" s="166"/>
      <c r="BE18" s="166"/>
      <c r="BF18" s="166"/>
      <c r="BG18" s="166">
        <f>1.48497-AS18-AZ18</f>
        <v>0.5049699999999999</v>
      </c>
      <c r="BH18" s="166"/>
      <c r="BI18" s="166"/>
      <c r="BJ18" s="166"/>
      <c r="BK18" s="166"/>
      <c r="BL18" s="166"/>
      <c r="BM18" s="166"/>
      <c r="BN18" s="166">
        <f>BN24</f>
        <v>0</v>
      </c>
      <c r="BO18" s="166"/>
      <c r="BP18" s="166"/>
      <c r="BQ18" s="166"/>
      <c r="BR18" s="166"/>
      <c r="BS18" s="166"/>
      <c r="BT18" s="166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8"/>
    </row>
    <row r="19" spans="1:86" s="13" customFormat="1" ht="10.5">
      <c r="A19" s="161" t="s">
        <v>22</v>
      </c>
      <c r="B19" s="162"/>
      <c r="C19" s="162"/>
      <c r="D19" s="162"/>
      <c r="E19" s="162"/>
      <c r="F19" s="162"/>
      <c r="G19" s="173" t="s">
        <v>43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8"/>
    </row>
    <row r="20" spans="1:86" s="2" customFormat="1" ht="10.5">
      <c r="A20" s="161" t="s">
        <v>67</v>
      </c>
      <c r="B20" s="162"/>
      <c r="C20" s="162"/>
      <c r="D20" s="162"/>
      <c r="E20" s="162"/>
      <c r="F20" s="162"/>
      <c r="G20" s="173" t="s">
        <v>44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8"/>
    </row>
    <row r="21" spans="1:86" s="2" customFormat="1" ht="10.5">
      <c r="A21" s="161" t="s">
        <v>68</v>
      </c>
      <c r="B21" s="162"/>
      <c r="C21" s="162"/>
      <c r="D21" s="162"/>
      <c r="E21" s="162"/>
      <c r="F21" s="162"/>
      <c r="G21" s="173" t="s">
        <v>45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8"/>
    </row>
    <row r="22" spans="1:86" s="2" customFormat="1" ht="10.5">
      <c r="A22" s="161" t="s">
        <v>69</v>
      </c>
      <c r="B22" s="162"/>
      <c r="C22" s="162"/>
      <c r="D22" s="162"/>
      <c r="E22" s="162"/>
      <c r="F22" s="162"/>
      <c r="G22" s="173" t="s">
        <v>46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8"/>
    </row>
    <row r="23" spans="1:86" s="13" customFormat="1" ht="10.5">
      <c r="A23" s="161" t="s">
        <v>70</v>
      </c>
      <c r="B23" s="162"/>
      <c r="C23" s="162"/>
      <c r="D23" s="162"/>
      <c r="E23" s="162"/>
      <c r="F23" s="162"/>
      <c r="G23" s="163" t="s">
        <v>47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5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8"/>
    </row>
    <row r="24" spans="1:86" s="2" customFormat="1" ht="11.25" thickBot="1">
      <c r="A24" s="118" t="s">
        <v>71</v>
      </c>
      <c r="B24" s="119"/>
      <c r="C24" s="119"/>
      <c r="D24" s="119"/>
      <c r="E24" s="119"/>
      <c r="F24" s="119"/>
      <c r="G24" s="120" t="s">
        <v>48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66">
        <f>AS24+AZ24+BG24</f>
        <v>0.5049699999999999</v>
      </c>
      <c r="AL24" s="166"/>
      <c r="AM24" s="166"/>
      <c r="AN24" s="166"/>
      <c r="AO24" s="166"/>
      <c r="AP24" s="166"/>
      <c r="AQ24" s="166"/>
      <c r="AR24" s="166"/>
      <c r="AS24" s="121">
        <v>0</v>
      </c>
      <c r="AT24" s="121"/>
      <c r="AU24" s="121"/>
      <c r="AV24" s="121"/>
      <c r="AW24" s="121"/>
      <c r="AX24" s="121"/>
      <c r="AY24" s="121"/>
      <c r="AZ24" s="121">
        <v>0</v>
      </c>
      <c r="BA24" s="121"/>
      <c r="BB24" s="121"/>
      <c r="BC24" s="121"/>
      <c r="BD24" s="121"/>
      <c r="BE24" s="121"/>
      <c r="BF24" s="121"/>
      <c r="BG24" s="174">
        <v>0.5049699999999999</v>
      </c>
      <c r="BH24" s="175"/>
      <c r="BI24" s="175"/>
      <c r="BJ24" s="175"/>
      <c r="BK24" s="175"/>
      <c r="BL24" s="175"/>
      <c r="BM24" s="176"/>
      <c r="BN24" s="121">
        <v>0</v>
      </c>
      <c r="BO24" s="121"/>
      <c r="BP24" s="121"/>
      <c r="BQ24" s="121"/>
      <c r="BR24" s="121"/>
      <c r="BS24" s="121"/>
      <c r="BT24" s="121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3"/>
    </row>
    <row r="25" spans="1:86" s="2" customFormat="1" ht="11.25" thickBot="1">
      <c r="A25" s="118"/>
      <c r="B25" s="119"/>
      <c r="C25" s="119"/>
      <c r="D25" s="119"/>
      <c r="E25" s="119"/>
      <c r="F25" s="119"/>
      <c r="G25" s="120" t="s">
        <v>90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>
        <f>AS25+AZ25+BG25+BN25</f>
        <v>49.28094</v>
      </c>
      <c r="AL25" s="121"/>
      <c r="AM25" s="121"/>
      <c r="AN25" s="121"/>
      <c r="AO25" s="121"/>
      <c r="AP25" s="121"/>
      <c r="AQ25" s="121"/>
      <c r="AR25" s="121"/>
      <c r="AS25" s="121">
        <f>AS7+AS18</f>
        <v>6.588</v>
      </c>
      <c r="AT25" s="121"/>
      <c r="AU25" s="121"/>
      <c r="AV25" s="121"/>
      <c r="AW25" s="121"/>
      <c r="AX25" s="121"/>
      <c r="AY25" s="121"/>
      <c r="AZ25" s="121">
        <f>AZ7+AZ18</f>
        <v>7.032</v>
      </c>
      <c r="BA25" s="121"/>
      <c r="BB25" s="121"/>
      <c r="BC25" s="121"/>
      <c r="BD25" s="121"/>
      <c r="BE25" s="121"/>
      <c r="BF25" s="121"/>
      <c r="BG25" s="121">
        <f>BG7+BG18</f>
        <v>9.425964</v>
      </c>
      <c r="BH25" s="121"/>
      <c r="BI25" s="121"/>
      <c r="BJ25" s="121"/>
      <c r="BK25" s="121"/>
      <c r="BL25" s="121"/>
      <c r="BM25" s="121"/>
      <c r="BN25" s="121">
        <f>BN7+BN18</f>
        <v>26.234975999999996</v>
      </c>
      <c r="BO25" s="121"/>
      <c r="BP25" s="121"/>
      <c r="BQ25" s="121"/>
      <c r="BR25" s="121"/>
      <c r="BS25" s="121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3"/>
    </row>
    <row r="26" spans="1:104" s="2" customFormat="1" ht="11.25">
      <c r="A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s="2" customFormat="1" ht="11.25">
      <c r="A27" s="15"/>
      <c r="B27" s="1" t="s">
        <v>72</v>
      </c>
      <c r="C27" s="1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s="2" customFormat="1" ht="11.25">
      <c r="A28" s="15"/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108" s="5" customFormat="1" ht="12.75">
      <c r="A29" s="177" t="s">
        <v>93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</row>
    <row r="30" spans="1:104" s="2" customFormat="1" ht="12" thickBot="1">
      <c r="A30" s="15"/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108" s="2" customFormat="1" ht="10.5">
      <c r="A31" s="124" t="s">
        <v>3</v>
      </c>
      <c r="B31" s="125"/>
      <c r="C31" s="125"/>
      <c r="D31" s="125"/>
      <c r="E31" s="125"/>
      <c r="F31" s="178"/>
      <c r="G31" s="181" t="s">
        <v>49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43"/>
      <c r="AK31" s="184" t="s">
        <v>50</v>
      </c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 t="s">
        <v>51</v>
      </c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85"/>
    </row>
    <row r="32" spans="1:108" s="2" customFormat="1" ht="10.5" customHeight="1">
      <c r="A32" s="127"/>
      <c r="B32" s="128"/>
      <c r="C32" s="128"/>
      <c r="D32" s="128"/>
      <c r="E32" s="128"/>
      <c r="F32" s="179"/>
      <c r="G32" s="182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44"/>
      <c r="AK32" s="147" t="s">
        <v>36</v>
      </c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8"/>
      <c r="BU32" s="146" t="s">
        <v>36</v>
      </c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86"/>
    </row>
    <row r="33" spans="1:108" s="2" customFormat="1" ht="10.5" customHeight="1">
      <c r="A33" s="127"/>
      <c r="B33" s="128"/>
      <c r="C33" s="128"/>
      <c r="D33" s="128"/>
      <c r="E33" s="128"/>
      <c r="F33" s="179"/>
      <c r="G33" s="182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44"/>
      <c r="AK33" s="147" t="s">
        <v>52</v>
      </c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8"/>
      <c r="BU33" s="146" t="s">
        <v>52</v>
      </c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86"/>
    </row>
    <row r="34" spans="1:108" s="2" customFormat="1" ht="31.5" customHeight="1" thickBot="1">
      <c r="A34" s="130"/>
      <c r="B34" s="131"/>
      <c r="C34" s="131"/>
      <c r="D34" s="131"/>
      <c r="E34" s="131"/>
      <c r="F34" s="180"/>
      <c r="G34" s="183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5"/>
      <c r="AK34" s="187" t="s">
        <v>98</v>
      </c>
      <c r="AL34" s="188"/>
      <c r="AM34" s="188"/>
      <c r="AN34" s="188"/>
      <c r="AO34" s="188"/>
      <c r="AP34" s="188"/>
      <c r="AQ34" s="189"/>
      <c r="AR34" s="190" t="s">
        <v>99</v>
      </c>
      <c r="AS34" s="188"/>
      <c r="AT34" s="188"/>
      <c r="AU34" s="188"/>
      <c r="AV34" s="188"/>
      <c r="AW34" s="188"/>
      <c r="AX34" s="189"/>
      <c r="AY34" s="190" t="s">
        <v>100</v>
      </c>
      <c r="AZ34" s="188"/>
      <c r="BA34" s="188"/>
      <c r="BB34" s="188"/>
      <c r="BC34" s="188"/>
      <c r="BD34" s="188"/>
      <c r="BE34" s="189"/>
      <c r="BF34" s="190" t="s">
        <v>101</v>
      </c>
      <c r="BG34" s="188"/>
      <c r="BH34" s="188"/>
      <c r="BI34" s="188"/>
      <c r="BJ34" s="188"/>
      <c r="BK34" s="188"/>
      <c r="BL34" s="189"/>
      <c r="BM34" s="191">
        <v>2020</v>
      </c>
      <c r="BN34" s="188"/>
      <c r="BO34" s="188"/>
      <c r="BP34" s="188"/>
      <c r="BQ34" s="188"/>
      <c r="BR34" s="188"/>
      <c r="BS34" s="188"/>
      <c r="BT34" s="189"/>
      <c r="BU34" s="187" t="s">
        <v>98</v>
      </c>
      <c r="BV34" s="188"/>
      <c r="BW34" s="188"/>
      <c r="BX34" s="188"/>
      <c r="BY34" s="188"/>
      <c r="BZ34" s="188"/>
      <c r="CA34" s="189"/>
      <c r="CB34" s="190" t="s">
        <v>99</v>
      </c>
      <c r="CC34" s="188"/>
      <c r="CD34" s="188"/>
      <c r="CE34" s="188"/>
      <c r="CF34" s="188"/>
      <c r="CG34" s="188"/>
      <c r="CH34" s="189"/>
      <c r="CI34" s="190" t="s">
        <v>100</v>
      </c>
      <c r="CJ34" s="188"/>
      <c r="CK34" s="188"/>
      <c r="CL34" s="188"/>
      <c r="CM34" s="188"/>
      <c r="CN34" s="188"/>
      <c r="CO34" s="189"/>
      <c r="CP34" s="190" t="s">
        <v>101</v>
      </c>
      <c r="CQ34" s="188"/>
      <c r="CR34" s="188"/>
      <c r="CS34" s="188"/>
      <c r="CT34" s="188"/>
      <c r="CU34" s="188"/>
      <c r="CV34" s="189"/>
      <c r="CW34" s="191">
        <v>2020</v>
      </c>
      <c r="CX34" s="188"/>
      <c r="CY34" s="188"/>
      <c r="CZ34" s="188"/>
      <c r="DA34" s="188"/>
      <c r="DB34" s="188"/>
      <c r="DC34" s="188"/>
      <c r="DD34" s="189"/>
    </row>
    <row r="35" spans="1:108" s="19" customFormat="1" ht="10.5">
      <c r="A35" s="192" t="s">
        <v>13</v>
      </c>
      <c r="B35" s="193"/>
      <c r="C35" s="193"/>
      <c r="D35" s="193"/>
      <c r="E35" s="193"/>
      <c r="F35" s="194"/>
      <c r="G35" s="195">
        <v>2</v>
      </c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7"/>
      <c r="AK35" s="198">
        <v>3</v>
      </c>
      <c r="AL35" s="199"/>
      <c r="AM35" s="199"/>
      <c r="AN35" s="199"/>
      <c r="AO35" s="199"/>
      <c r="AP35" s="199"/>
      <c r="AQ35" s="199"/>
      <c r="AR35" s="199">
        <v>4</v>
      </c>
      <c r="AS35" s="199"/>
      <c r="AT35" s="199"/>
      <c r="AU35" s="199"/>
      <c r="AV35" s="199"/>
      <c r="AW35" s="199"/>
      <c r="AX35" s="199"/>
      <c r="AY35" s="199">
        <v>5</v>
      </c>
      <c r="AZ35" s="199"/>
      <c r="BA35" s="199"/>
      <c r="BB35" s="199"/>
      <c r="BC35" s="199"/>
      <c r="BD35" s="199"/>
      <c r="BE35" s="199"/>
      <c r="BF35" s="199">
        <v>6</v>
      </c>
      <c r="BG35" s="199"/>
      <c r="BH35" s="199"/>
      <c r="BI35" s="199"/>
      <c r="BJ35" s="199"/>
      <c r="BK35" s="199"/>
      <c r="BL35" s="199"/>
      <c r="BM35" s="199">
        <v>7</v>
      </c>
      <c r="BN35" s="199"/>
      <c r="BO35" s="199"/>
      <c r="BP35" s="199"/>
      <c r="BQ35" s="199"/>
      <c r="BR35" s="199"/>
      <c r="BS35" s="199"/>
      <c r="BT35" s="200"/>
      <c r="BU35" s="201">
        <v>8</v>
      </c>
      <c r="BV35" s="202"/>
      <c r="BW35" s="202"/>
      <c r="BX35" s="202"/>
      <c r="BY35" s="202"/>
      <c r="BZ35" s="202"/>
      <c r="CA35" s="202"/>
      <c r="CB35" s="202">
        <v>9</v>
      </c>
      <c r="CC35" s="202"/>
      <c r="CD35" s="202"/>
      <c r="CE35" s="202"/>
      <c r="CF35" s="202"/>
      <c r="CG35" s="202"/>
      <c r="CH35" s="202"/>
      <c r="CI35" s="202">
        <v>10</v>
      </c>
      <c r="CJ35" s="202"/>
      <c r="CK35" s="202"/>
      <c r="CL35" s="202"/>
      <c r="CM35" s="202"/>
      <c r="CN35" s="202"/>
      <c r="CO35" s="202"/>
      <c r="CP35" s="202">
        <v>11</v>
      </c>
      <c r="CQ35" s="202"/>
      <c r="CR35" s="202"/>
      <c r="CS35" s="202"/>
      <c r="CT35" s="202"/>
      <c r="CU35" s="202"/>
      <c r="CV35" s="202"/>
      <c r="CW35" s="202">
        <v>12</v>
      </c>
      <c r="CX35" s="202"/>
      <c r="CY35" s="202"/>
      <c r="CZ35" s="202"/>
      <c r="DA35" s="202"/>
      <c r="DB35" s="202"/>
      <c r="DC35" s="202"/>
      <c r="DD35" s="203"/>
    </row>
    <row r="36" spans="1:108" s="2" customFormat="1" ht="12" thickBot="1">
      <c r="A36" s="204"/>
      <c r="B36" s="205"/>
      <c r="C36" s="205"/>
      <c r="D36" s="205"/>
      <c r="E36" s="205"/>
      <c r="F36" s="206"/>
      <c r="G36" s="207" t="s">
        <v>53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9"/>
      <c r="AK36" s="210">
        <v>0</v>
      </c>
      <c r="AL36" s="211"/>
      <c r="AM36" s="211"/>
      <c r="AN36" s="211"/>
      <c r="AO36" s="211"/>
      <c r="AP36" s="211"/>
      <c r="AQ36" s="211"/>
      <c r="AR36" s="210">
        <v>0</v>
      </c>
      <c r="AS36" s="211"/>
      <c r="AT36" s="211"/>
      <c r="AU36" s="211"/>
      <c r="AV36" s="211"/>
      <c r="AW36" s="211"/>
      <c r="AX36" s="211"/>
      <c r="AY36" s="210">
        <v>0</v>
      </c>
      <c r="AZ36" s="211"/>
      <c r="BA36" s="211"/>
      <c r="BB36" s="211"/>
      <c r="BC36" s="211"/>
      <c r="BD36" s="211"/>
      <c r="BE36" s="211"/>
      <c r="BF36" s="212" t="str">
        <f>BF39</f>
        <v>1,64/0,75</v>
      </c>
      <c r="BG36" s="213"/>
      <c r="BH36" s="213"/>
      <c r="BI36" s="213"/>
      <c r="BJ36" s="213"/>
      <c r="BK36" s="213"/>
      <c r="BL36" s="213"/>
      <c r="BM36" s="213" t="str">
        <f>BF36</f>
        <v>1,64/0,75</v>
      </c>
      <c r="BN36" s="213"/>
      <c r="BO36" s="213"/>
      <c r="BP36" s="213"/>
      <c r="BQ36" s="213"/>
      <c r="BR36" s="213"/>
      <c r="BS36" s="213"/>
      <c r="BT36" s="214"/>
      <c r="BU36" s="216">
        <v>0</v>
      </c>
      <c r="BV36" s="211"/>
      <c r="BW36" s="211"/>
      <c r="BX36" s="211"/>
      <c r="BY36" s="211"/>
      <c r="BZ36" s="211"/>
      <c r="CA36" s="211"/>
      <c r="CB36" s="211">
        <v>0</v>
      </c>
      <c r="CC36" s="211"/>
      <c r="CD36" s="211"/>
      <c r="CE36" s="211"/>
      <c r="CF36" s="211"/>
      <c r="CG36" s="211"/>
      <c r="CH36" s="211"/>
      <c r="CI36" s="211">
        <v>0</v>
      </c>
      <c r="CJ36" s="211"/>
      <c r="CK36" s="211"/>
      <c r="CL36" s="211"/>
      <c r="CM36" s="211"/>
      <c r="CN36" s="211"/>
      <c r="CO36" s="211"/>
      <c r="CP36" s="211">
        <v>0</v>
      </c>
      <c r="CQ36" s="211"/>
      <c r="CR36" s="211"/>
      <c r="CS36" s="211"/>
      <c r="CT36" s="211"/>
      <c r="CU36" s="211"/>
      <c r="CV36" s="211"/>
      <c r="CW36" s="211">
        <v>0</v>
      </c>
      <c r="CX36" s="211"/>
      <c r="CY36" s="211"/>
      <c r="CZ36" s="211"/>
      <c r="DA36" s="211"/>
      <c r="DB36" s="211"/>
      <c r="DC36" s="211"/>
      <c r="DD36" s="215"/>
    </row>
    <row r="37" spans="1:108" s="2" customFormat="1" ht="21.75" customHeight="1" thickBot="1">
      <c r="A37" s="204" t="s">
        <v>13</v>
      </c>
      <c r="B37" s="205"/>
      <c r="C37" s="205"/>
      <c r="D37" s="205"/>
      <c r="E37" s="205"/>
      <c r="F37" s="206"/>
      <c r="G37" s="207" t="s">
        <v>14</v>
      </c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9"/>
      <c r="AK37" s="210">
        <v>0</v>
      </c>
      <c r="AL37" s="211"/>
      <c r="AM37" s="211"/>
      <c r="AN37" s="211"/>
      <c r="AO37" s="211"/>
      <c r="AP37" s="211"/>
      <c r="AQ37" s="211"/>
      <c r="AR37" s="210">
        <v>0</v>
      </c>
      <c r="AS37" s="211"/>
      <c r="AT37" s="211"/>
      <c r="AU37" s="211"/>
      <c r="AV37" s="211"/>
      <c r="AW37" s="211"/>
      <c r="AX37" s="211"/>
      <c r="AY37" s="210">
        <v>0</v>
      </c>
      <c r="AZ37" s="211"/>
      <c r="BA37" s="211"/>
      <c r="BB37" s="211"/>
      <c r="BC37" s="211"/>
      <c r="BD37" s="211"/>
      <c r="BE37" s="211"/>
      <c r="BF37" s="210">
        <v>0</v>
      </c>
      <c r="BG37" s="211"/>
      <c r="BH37" s="211"/>
      <c r="BI37" s="211"/>
      <c r="BJ37" s="211"/>
      <c r="BK37" s="211"/>
      <c r="BL37" s="211"/>
      <c r="BM37" s="211">
        <f>BM38</f>
        <v>0</v>
      </c>
      <c r="BN37" s="211"/>
      <c r="BO37" s="211"/>
      <c r="BP37" s="211"/>
      <c r="BQ37" s="211"/>
      <c r="BR37" s="211"/>
      <c r="BS37" s="211"/>
      <c r="BT37" s="217"/>
      <c r="BU37" s="216">
        <v>0</v>
      </c>
      <c r="BV37" s="211"/>
      <c r="BW37" s="211"/>
      <c r="BX37" s="211"/>
      <c r="BY37" s="211"/>
      <c r="BZ37" s="211"/>
      <c r="CA37" s="211"/>
      <c r="CB37" s="211">
        <v>0</v>
      </c>
      <c r="CC37" s="211"/>
      <c r="CD37" s="211"/>
      <c r="CE37" s="211"/>
      <c r="CF37" s="211"/>
      <c r="CG37" s="211"/>
      <c r="CH37" s="211"/>
      <c r="CI37" s="211">
        <v>0</v>
      </c>
      <c r="CJ37" s="211"/>
      <c r="CK37" s="211"/>
      <c r="CL37" s="211"/>
      <c r="CM37" s="211"/>
      <c r="CN37" s="211"/>
      <c r="CO37" s="211"/>
      <c r="CP37" s="211">
        <v>0</v>
      </c>
      <c r="CQ37" s="211"/>
      <c r="CR37" s="211"/>
      <c r="CS37" s="211"/>
      <c r="CT37" s="211"/>
      <c r="CU37" s="211"/>
      <c r="CV37" s="211"/>
      <c r="CW37" s="211">
        <v>0</v>
      </c>
      <c r="CX37" s="211"/>
      <c r="CY37" s="211"/>
      <c r="CZ37" s="211"/>
      <c r="DA37" s="211"/>
      <c r="DB37" s="211"/>
      <c r="DC37" s="211"/>
      <c r="DD37" s="215"/>
    </row>
    <row r="38" spans="1:108" s="2" customFormat="1" ht="30.75" customHeight="1" thickBot="1">
      <c r="A38" s="204" t="s">
        <v>86</v>
      </c>
      <c r="B38" s="205"/>
      <c r="C38" s="205"/>
      <c r="D38" s="205"/>
      <c r="E38" s="205"/>
      <c r="F38" s="206"/>
      <c r="G38" s="207" t="s">
        <v>16</v>
      </c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9"/>
      <c r="AK38" s="210">
        <v>0</v>
      </c>
      <c r="AL38" s="211"/>
      <c r="AM38" s="211"/>
      <c r="AN38" s="211"/>
      <c r="AO38" s="211"/>
      <c r="AP38" s="211"/>
      <c r="AQ38" s="211"/>
      <c r="AR38" s="210">
        <v>0</v>
      </c>
      <c r="AS38" s="211"/>
      <c r="AT38" s="211"/>
      <c r="AU38" s="211"/>
      <c r="AV38" s="211"/>
      <c r="AW38" s="211"/>
      <c r="AX38" s="211"/>
      <c r="AY38" s="210">
        <v>0</v>
      </c>
      <c r="AZ38" s="211"/>
      <c r="BA38" s="211"/>
      <c r="BB38" s="211"/>
      <c r="BC38" s="211"/>
      <c r="BD38" s="211"/>
      <c r="BE38" s="211"/>
      <c r="BF38" s="210">
        <v>0</v>
      </c>
      <c r="BG38" s="211"/>
      <c r="BH38" s="211"/>
      <c r="BI38" s="211"/>
      <c r="BJ38" s="211"/>
      <c r="BK38" s="211"/>
      <c r="BL38" s="211"/>
      <c r="BM38" s="211">
        <f>BF38</f>
        <v>0</v>
      </c>
      <c r="BN38" s="211"/>
      <c r="BO38" s="211"/>
      <c r="BP38" s="211"/>
      <c r="BQ38" s="211"/>
      <c r="BR38" s="211"/>
      <c r="BS38" s="211"/>
      <c r="BT38" s="217"/>
      <c r="BU38" s="216">
        <v>0</v>
      </c>
      <c r="BV38" s="211"/>
      <c r="BW38" s="211"/>
      <c r="BX38" s="211"/>
      <c r="BY38" s="211"/>
      <c r="BZ38" s="211"/>
      <c r="CA38" s="211"/>
      <c r="CB38" s="211">
        <v>0</v>
      </c>
      <c r="CC38" s="211"/>
      <c r="CD38" s="211"/>
      <c r="CE38" s="211"/>
      <c r="CF38" s="211"/>
      <c r="CG38" s="211"/>
      <c r="CH38" s="211"/>
      <c r="CI38" s="211">
        <v>0</v>
      </c>
      <c r="CJ38" s="211"/>
      <c r="CK38" s="211"/>
      <c r="CL38" s="211"/>
      <c r="CM38" s="211"/>
      <c r="CN38" s="211"/>
      <c r="CO38" s="211"/>
      <c r="CP38" s="211">
        <v>0</v>
      </c>
      <c r="CQ38" s="211"/>
      <c r="CR38" s="211"/>
      <c r="CS38" s="211"/>
      <c r="CT38" s="211"/>
      <c r="CU38" s="211"/>
      <c r="CV38" s="211"/>
      <c r="CW38" s="211">
        <v>0</v>
      </c>
      <c r="CX38" s="211"/>
      <c r="CY38" s="211"/>
      <c r="CZ38" s="211"/>
      <c r="DA38" s="211"/>
      <c r="DB38" s="211"/>
      <c r="DC38" s="211"/>
      <c r="DD38" s="215"/>
    </row>
    <row r="39" spans="1:108" s="2" customFormat="1" ht="12" thickBot="1">
      <c r="A39" s="204" t="s">
        <v>18</v>
      </c>
      <c r="B39" s="205"/>
      <c r="C39" s="205"/>
      <c r="D39" s="205"/>
      <c r="E39" s="205"/>
      <c r="F39" s="206"/>
      <c r="G39" s="207" t="s">
        <v>21</v>
      </c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9"/>
      <c r="AK39" s="210">
        <v>0</v>
      </c>
      <c r="AL39" s="211"/>
      <c r="AM39" s="211"/>
      <c r="AN39" s="211"/>
      <c r="AO39" s="211"/>
      <c r="AP39" s="211"/>
      <c r="AQ39" s="211"/>
      <c r="AR39" s="210">
        <v>0</v>
      </c>
      <c r="AS39" s="211"/>
      <c r="AT39" s="211"/>
      <c r="AU39" s="211"/>
      <c r="AV39" s="211"/>
      <c r="AW39" s="211"/>
      <c r="AX39" s="211"/>
      <c r="AY39" s="210">
        <v>0</v>
      </c>
      <c r="AZ39" s="211"/>
      <c r="BA39" s="211"/>
      <c r="BB39" s="211"/>
      <c r="BC39" s="211"/>
      <c r="BD39" s="211"/>
      <c r="BE39" s="211"/>
      <c r="BF39" s="212" t="str">
        <f>BF40</f>
        <v>1,64/0,75</v>
      </c>
      <c r="BG39" s="213"/>
      <c r="BH39" s="213"/>
      <c r="BI39" s="213"/>
      <c r="BJ39" s="213"/>
      <c r="BK39" s="213"/>
      <c r="BL39" s="213"/>
      <c r="BM39" s="213" t="str">
        <f>BF39</f>
        <v>1,64/0,75</v>
      </c>
      <c r="BN39" s="213"/>
      <c r="BO39" s="213"/>
      <c r="BP39" s="213"/>
      <c r="BQ39" s="213"/>
      <c r="BR39" s="213"/>
      <c r="BS39" s="213"/>
      <c r="BT39" s="214"/>
      <c r="BU39" s="216">
        <v>0</v>
      </c>
      <c r="BV39" s="211"/>
      <c r="BW39" s="211"/>
      <c r="BX39" s="211"/>
      <c r="BY39" s="211"/>
      <c r="BZ39" s="211"/>
      <c r="CA39" s="211"/>
      <c r="CB39" s="211">
        <v>0</v>
      </c>
      <c r="CC39" s="211"/>
      <c r="CD39" s="211"/>
      <c r="CE39" s="211"/>
      <c r="CF39" s="211"/>
      <c r="CG39" s="211"/>
      <c r="CH39" s="211"/>
      <c r="CI39" s="211">
        <v>0</v>
      </c>
      <c r="CJ39" s="211"/>
      <c r="CK39" s="211"/>
      <c r="CL39" s="211"/>
      <c r="CM39" s="211"/>
      <c r="CN39" s="211"/>
      <c r="CO39" s="211"/>
      <c r="CP39" s="211">
        <v>0</v>
      </c>
      <c r="CQ39" s="211"/>
      <c r="CR39" s="211"/>
      <c r="CS39" s="211"/>
      <c r="CT39" s="211"/>
      <c r="CU39" s="211"/>
      <c r="CV39" s="211"/>
      <c r="CW39" s="211">
        <v>0</v>
      </c>
      <c r="CX39" s="211"/>
      <c r="CY39" s="211"/>
      <c r="CZ39" s="211"/>
      <c r="DA39" s="211"/>
      <c r="DB39" s="211"/>
      <c r="DC39" s="211"/>
      <c r="DD39" s="215"/>
    </row>
    <row r="40" spans="1:108" s="2" customFormat="1" ht="33" customHeight="1" thickBot="1">
      <c r="A40" s="204" t="s">
        <v>87</v>
      </c>
      <c r="B40" s="205"/>
      <c r="C40" s="205"/>
      <c r="D40" s="205"/>
      <c r="E40" s="205"/>
      <c r="F40" s="206"/>
      <c r="G40" s="207" t="s">
        <v>16</v>
      </c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9"/>
      <c r="AK40" s="210">
        <v>0</v>
      </c>
      <c r="AL40" s="211"/>
      <c r="AM40" s="211"/>
      <c r="AN40" s="211"/>
      <c r="AO40" s="211"/>
      <c r="AP40" s="211"/>
      <c r="AQ40" s="211"/>
      <c r="AR40" s="210">
        <v>0</v>
      </c>
      <c r="AS40" s="211"/>
      <c r="AT40" s="211"/>
      <c r="AU40" s="211"/>
      <c r="AV40" s="211"/>
      <c r="AW40" s="211"/>
      <c r="AX40" s="211"/>
      <c r="AY40" s="210">
        <v>0</v>
      </c>
      <c r="AZ40" s="211"/>
      <c r="BA40" s="211"/>
      <c r="BB40" s="211"/>
      <c r="BC40" s="211"/>
      <c r="BD40" s="211"/>
      <c r="BE40" s="211"/>
      <c r="BF40" s="218" t="s">
        <v>105</v>
      </c>
      <c r="BG40" s="219"/>
      <c r="BH40" s="219"/>
      <c r="BI40" s="219"/>
      <c r="BJ40" s="219"/>
      <c r="BK40" s="219"/>
      <c r="BL40" s="219"/>
      <c r="BM40" s="219" t="str">
        <f>BF40</f>
        <v>1,64/0,75</v>
      </c>
      <c r="BN40" s="219"/>
      <c r="BO40" s="219"/>
      <c r="BP40" s="219"/>
      <c r="BQ40" s="219"/>
      <c r="BR40" s="219"/>
      <c r="BS40" s="219"/>
      <c r="BT40" s="220"/>
      <c r="BU40" s="216">
        <v>0</v>
      </c>
      <c r="BV40" s="211"/>
      <c r="BW40" s="211"/>
      <c r="BX40" s="211"/>
      <c r="BY40" s="211"/>
      <c r="BZ40" s="211"/>
      <c r="CA40" s="211"/>
      <c r="CB40" s="211">
        <v>0</v>
      </c>
      <c r="CC40" s="211"/>
      <c r="CD40" s="211"/>
      <c r="CE40" s="211"/>
      <c r="CF40" s="211"/>
      <c r="CG40" s="211"/>
      <c r="CH40" s="211"/>
      <c r="CI40" s="211">
        <v>0</v>
      </c>
      <c r="CJ40" s="211"/>
      <c r="CK40" s="211"/>
      <c r="CL40" s="211"/>
      <c r="CM40" s="211"/>
      <c r="CN40" s="211"/>
      <c r="CO40" s="211"/>
      <c r="CP40" s="211">
        <v>0</v>
      </c>
      <c r="CQ40" s="211"/>
      <c r="CR40" s="211"/>
      <c r="CS40" s="211"/>
      <c r="CT40" s="211"/>
      <c r="CU40" s="211"/>
      <c r="CV40" s="211"/>
      <c r="CW40" s="211">
        <v>0</v>
      </c>
      <c r="CX40" s="211"/>
      <c r="CY40" s="211"/>
      <c r="CZ40" s="211"/>
      <c r="DA40" s="211"/>
      <c r="DB40" s="211"/>
      <c r="DC40" s="211"/>
      <c r="DD40" s="215"/>
    </row>
    <row r="41" spans="1:108" s="2" customFormat="1" ht="38.25" customHeight="1" thickBot="1">
      <c r="A41" s="222"/>
      <c r="B41" s="223"/>
      <c r="C41" s="223"/>
      <c r="D41" s="223"/>
      <c r="E41" s="223"/>
      <c r="F41" s="224"/>
      <c r="G41" s="225" t="s">
        <v>96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7"/>
      <c r="AK41" s="218">
        <v>0</v>
      </c>
      <c r="AL41" s="219"/>
      <c r="AM41" s="219"/>
      <c r="AN41" s="219"/>
      <c r="AO41" s="219"/>
      <c r="AP41" s="219"/>
      <c r="AQ41" s="219"/>
      <c r="AR41" s="218">
        <v>0</v>
      </c>
      <c r="AS41" s="219"/>
      <c r="AT41" s="219"/>
      <c r="AU41" s="219"/>
      <c r="AV41" s="219"/>
      <c r="AW41" s="219"/>
      <c r="AX41" s="219"/>
      <c r="AY41" s="218">
        <v>0</v>
      </c>
      <c r="AZ41" s="219"/>
      <c r="BA41" s="219"/>
      <c r="BB41" s="219"/>
      <c r="BC41" s="219"/>
      <c r="BD41" s="219"/>
      <c r="BE41" s="219"/>
      <c r="BF41" s="218" t="s">
        <v>104</v>
      </c>
      <c r="BG41" s="219"/>
      <c r="BH41" s="219"/>
      <c r="BI41" s="219"/>
      <c r="BJ41" s="219"/>
      <c r="BK41" s="219"/>
      <c r="BL41" s="219"/>
      <c r="BM41" s="219" t="str">
        <f>BF41</f>
        <v>0,48/0,250</v>
      </c>
      <c r="BN41" s="219"/>
      <c r="BO41" s="219"/>
      <c r="BP41" s="219"/>
      <c r="BQ41" s="219"/>
      <c r="BR41" s="219"/>
      <c r="BS41" s="219"/>
      <c r="BT41" s="220"/>
      <c r="BU41" s="228">
        <v>0</v>
      </c>
      <c r="BV41" s="219"/>
      <c r="BW41" s="219"/>
      <c r="BX41" s="219"/>
      <c r="BY41" s="219"/>
      <c r="BZ41" s="219"/>
      <c r="CA41" s="219"/>
      <c r="CB41" s="219">
        <v>0</v>
      </c>
      <c r="CC41" s="219"/>
      <c r="CD41" s="219"/>
      <c r="CE41" s="219"/>
      <c r="CF41" s="219"/>
      <c r="CG41" s="219"/>
      <c r="CH41" s="219"/>
      <c r="CI41" s="219">
        <v>0</v>
      </c>
      <c r="CJ41" s="219"/>
      <c r="CK41" s="219"/>
      <c r="CL41" s="219"/>
      <c r="CM41" s="219"/>
      <c r="CN41" s="219"/>
      <c r="CO41" s="219"/>
      <c r="CP41" s="219">
        <v>0</v>
      </c>
      <c r="CQ41" s="219"/>
      <c r="CR41" s="219"/>
      <c r="CS41" s="219"/>
      <c r="CT41" s="219"/>
      <c r="CU41" s="219"/>
      <c r="CV41" s="219"/>
      <c r="CW41" s="219">
        <v>0</v>
      </c>
      <c r="CX41" s="219"/>
      <c r="CY41" s="219"/>
      <c r="CZ41" s="219"/>
      <c r="DA41" s="219"/>
      <c r="DB41" s="219"/>
      <c r="DC41" s="219"/>
      <c r="DD41" s="221"/>
    </row>
    <row r="42" spans="1:108" s="2" customFormat="1" ht="30" customHeight="1" thickBot="1">
      <c r="A42" s="222"/>
      <c r="B42" s="223"/>
      <c r="C42" s="223"/>
      <c r="D42" s="223"/>
      <c r="E42" s="223"/>
      <c r="F42" s="224"/>
      <c r="G42" s="225" t="s">
        <v>88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218">
        <v>0</v>
      </c>
      <c r="AL42" s="219"/>
      <c r="AM42" s="219"/>
      <c r="AN42" s="219"/>
      <c r="AO42" s="219"/>
      <c r="AP42" s="219"/>
      <c r="AQ42" s="219"/>
      <c r="AR42" s="218">
        <v>0</v>
      </c>
      <c r="AS42" s="219"/>
      <c r="AT42" s="219"/>
      <c r="AU42" s="219"/>
      <c r="AV42" s="219"/>
      <c r="AW42" s="219"/>
      <c r="AX42" s="219"/>
      <c r="AY42" s="218">
        <v>0</v>
      </c>
      <c r="AZ42" s="219"/>
      <c r="BA42" s="219"/>
      <c r="BB42" s="219"/>
      <c r="BC42" s="219"/>
      <c r="BD42" s="219"/>
      <c r="BE42" s="219"/>
      <c r="BF42" s="218">
        <v>0</v>
      </c>
      <c r="BG42" s="219"/>
      <c r="BH42" s="219"/>
      <c r="BI42" s="219"/>
      <c r="BJ42" s="219"/>
      <c r="BK42" s="219"/>
      <c r="BL42" s="219"/>
      <c r="BM42" s="219">
        <v>0</v>
      </c>
      <c r="BN42" s="219"/>
      <c r="BO42" s="219"/>
      <c r="BP42" s="219"/>
      <c r="BQ42" s="219"/>
      <c r="BR42" s="219"/>
      <c r="BS42" s="219"/>
      <c r="BT42" s="220"/>
      <c r="BU42" s="228">
        <v>0</v>
      </c>
      <c r="BV42" s="219"/>
      <c r="BW42" s="219"/>
      <c r="BX42" s="219"/>
      <c r="BY42" s="219"/>
      <c r="BZ42" s="219"/>
      <c r="CA42" s="219"/>
      <c r="CB42" s="219">
        <v>0</v>
      </c>
      <c r="CC42" s="219"/>
      <c r="CD42" s="219"/>
      <c r="CE42" s="219"/>
      <c r="CF42" s="219"/>
      <c r="CG42" s="219"/>
      <c r="CH42" s="219"/>
      <c r="CI42" s="219">
        <v>0</v>
      </c>
      <c r="CJ42" s="219"/>
      <c r="CK42" s="219"/>
      <c r="CL42" s="219"/>
      <c r="CM42" s="219"/>
      <c r="CN42" s="219"/>
      <c r="CO42" s="219"/>
      <c r="CP42" s="219">
        <v>0</v>
      </c>
      <c r="CQ42" s="219"/>
      <c r="CR42" s="219"/>
      <c r="CS42" s="219"/>
      <c r="CT42" s="219"/>
      <c r="CU42" s="219"/>
      <c r="CV42" s="219"/>
      <c r="CW42" s="219">
        <v>0</v>
      </c>
      <c r="CX42" s="219"/>
      <c r="CY42" s="219"/>
      <c r="CZ42" s="219"/>
      <c r="DA42" s="219"/>
      <c r="DB42" s="219"/>
      <c r="DC42" s="219"/>
      <c r="DD42" s="221"/>
    </row>
    <row r="43" spans="1:108" s="2" customFormat="1" ht="39" customHeight="1" thickBot="1">
      <c r="A43" s="222"/>
      <c r="B43" s="223"/>
      <c r="C43" s="223"/>
      <c r="D43" s="223"/>
      <c r="E43" s="223"/>
      <c r="F43" s="224"/>
      <c r="G43" s="225" t="s">
        <v>95</v>
      </c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18">
        <v>0</v>
      </c>
      <c r="AL43" s="219"/>
      <c r="AM43" s="219"/>
      <c r="AN43" s="219"/>
      <c r="AO43" s="219"/>
      <c r="AP43" s="219"/>
      <c r="AQ43" s="219"/>
      <c r="AR43" s="218">
        <v>0</v>
      </c>
      <c r="AS43" s="219"/>
      <c r="AT43" s="219"/>
      <c r="AU43" s="219"/>
      <c r="AV43" s="219"/>
      <c r="AW43" s="219"/>
      <c r="AX43" s="219"/>
      <c r="AY43" s="218">
        <v>0</v>
      </c>
      <c r="AZ43" s="219"/>
      <c r="BA43" s="219"/>
      <c r="BB43" s="219"/>
      <c r="BC43" s="219"/>
      <c r="BD43" s="219"/>
      <c r="BE43" s="219"/>
      <c r="BF43" s="218">
        <v>0</v>
      </c>
      <c r="BG43" s="219"/>
      <c r="BH43" s="219"/>
      <c r="BI43" s="219"/>
      <c r="BJ43" s="219"/>
      <c r="BK43" s="219"/>
      <c r="BL43" s="219"/>
      <c r="BM43" s="219">
        <f>AK43+AR43+AY43+BF43</f>
        <v>0</v>
      </c>
      <c r="BN43" s="219"/>
      <c r="BO43" s="219"/>
      <c r="BP43" s="219"/>
      <c r="BQ43" s="219"/>
      <c r="BR43" s="219"/>
      <c r="BS43" s="219"/>
      <c r="BT43" s="220"/>
      <c r="BU43" s="228">
        <v>0</v>
      </c>
      <c r="BV43" s="219"/>
      <c r="BW43" s="219"/>
      <c r="BX43" s="219"/>
      <c r="BY43" s="219"/>
      <c r="BZ43" s="219"/>
      <c r="CA43" s="219"/>
      <c r="CB43" s="219">
        <v>0</v>
      </c>
      <c r="CC43" s="219"/>
      <c r="CD43" s="219"/>
      <c r="CE43" s="219"/>
      <c r="CF43" s="219"/>
      <c r="CG43" s="219"/>
      <c r="CH43" s="219"/>
      <c r="CI43" s="219">
        <v>0</v>
      </c>
      <c r="CJ43" s="219"/>
      <c r="CK43" s="219"/>
      <c r="CL43" s="219"/>
      <c r="CM43" s="219"/>
      <c r="CN43" s="219"/>
      <c r="CO43" s="219"/>
      <c r="CP43" s="219">
        <v>0</v>
      </c>
      <c r="CQ43" s="219"/>
      <c r="CR43" s="219"/>
      <c r="CS43" s="219"/>
      <c r="CT43" s="219"/>
      <c r="CU43" s="219"/>
      <c r="CV43" s="219"/>
      <c r="CW43" s="219">
        <v>0</v>
      </c>
      <c r="CX43" s="219"/>
      <c r="CY43" s="219"/>
      <c r="CZ43" s="219"/>
      <c r="DA43" s="219"/>
      <c r="DB43" s="219"/>
      <c r="DC43" s="219"/>
      <c r="DD43" s="221"/>
    </row>
    <row r="44" spans="1:108" s="2" customFormat="1" ht="39" customHeight="1" thickBot="1">
      <c r="A44" s="222"/>
      <c r="B44" s="223"/>
      <c r="C44" s="223"/>
      <c r="D44" s="223"/>
      <c r="E44" s="223"/>
      <c r="F44" s="224"/>
      <c r="G44" s="225" t="s">
        <v>94</v>
      </c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7"/>
      <c r="AK44" s="218">
        <v>0</v>
      </c>
      <c r="AL44" s="219"/>
      <c r="AM44" s="219"/>
      <c r="AN44" s="219"/>
      <c r="AO44" s="219"/>
      <c r="AP44" s="219"/>
      <c r="AQ44" s="219"/>
      <c r="AR44" s="218">
        <v>0</v>
      </c>
      <c r="AS44" s="219"/>
      <c r="AT44" s="219"/>
      <c r="AU44" s="219"/>
      <c r="AV44" s="219"/>
      <c r="AW44" s="219"/>
      <c r="AX44" s="219"/>
      <c r="AY44" s="218">
        <v>0</v>
      </c>
      <c r="AZ44" s="219"/>
      <c r="BA44" s="219"/>
      <c r="BB44" s="219"/>
      <c r="BC44" s="219"/>
      <c r="BD44" s="219"/>
      <c r="BE44" s="219"/>
      <c r="BF44" s="218" t="s">
        <v>97</v>
      </c>
      <c r="BG44" s="219"/>
      <c r="BH44" s="219"/>
      <c r="BI44" s="219"/>
      <c r="BJ44" s="219"/>
      <c r="BK44" s="219"/>
      <c r="BL44" s="219"/>
      <c r="BM44" s="219" t="s">
        <v>97</v>
      </c>
      <c r="BN44" s="219"/>
      <c r="BO44" s="219"/>
      <c r="BP44" s="219"/>
      <c r="BQ44" s="219"/>
      <c r="BR44" s="219"/>
      <c r="BS44" s="219"/>
      <c r="BT44" s="220"/>
      <c r="BU44" s="228">
        <v>0</v>
      </c>
      <c r="BV44" s="219"/>
      <c r="BW44" s="219"/>
      <c r="BX44" s="219"/>
      <c r="BY44" s="219"/>
      <c r="BZ44" s="219"/>
      <c r="CA44" s="219"/>
      <c r="CB44" s="219">
        <v>0</v>
      </c>
      <c r="CC44" s="219"/>
      <c r="CD44" s="219"/>
      <c r="CE44" s="219"/>
      <c r="CF44" s="219"/>
      <c r="CG44" s="219"/>
      <c r="CH44" s="219"/>
      <c r="CI44" s="219">
        <v>0</v>
      </c>
      <c r="CJ44" s="219"/>
      <c r="CK44" s="219"/>
      <c r="CL44" s="219"/>
      <c r="CM44" s="219"/>
      <c r="CN44" s="219"/>
      <c r="CO44" s="219"/>
      <c r="CP44" s="219">
        <v>0</v>
      </c>
      <c r="CQ44" s="219"/>
      <c r="CR44" s="219"/>
      <c r="CS44" s="219"/>
      <c r="CT44" s="219"/>
      <c r="CU44" s="219"/>
      <c r="CV44" s="219"/>
      <c r="CW44" s="219">
        <v>0</v>
      </c>
      <c r="CX44" s="219"/>
      <c r="CY44" s="219"/>
      <c r="CZ44" s="219"/>
      <c r="DA44" s="219"/>
      <c r="DB44" s="219"/>
      <c r="DC44" s="219"/>
      <c r="DD44" s="221"/>
    </row>
    <row r="45" spans="1:108" s="2" customFormat="1" ht="18" customHeight="1" thickBot="1">
      <c r="A45" s="229" t="s">
        <v>30</v>
      </c>
      <c r="B45" s="230"/>
      <c r="C45" s="230"/>
      <c r="D45" s="230"/>
      <c r="E45" s="230"/>
      <c r="F45" s="231"/>
      <c r="G45" s="232" t="s">
        <v>23</v>
      </c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218">
        <v>0</v>
      </c>
      <c r="AL45" s="219"/>
      <c r="AM45" s="219"/>
      <c r="AN45" s="219"/>
      <c r="AO45" s="219"/>
      <c r="AP45" s="219"/>
      <c r="AQ45" s="219"/>
      <c r="AR45" s="218">
        <v>0</v>
      </c>
      <c r="AS45" s="219"/>
      <c r="AT45" s="219"/>
      <c r="AU45" s="219"/>
      <c r="AV45" s="219"/>
      <c r="AW45" s="219"/>
      <c r="AX45" s="219"/>
      <c r="AY45" s="218">
        <v>0</v>
      </c>
      <c r="AZ45" s="219"/>
      <c r="BA45" s="219"/>
      <c r="BB45" s="219"/>
      <c r="BC45" s="219"/>
      <c r="BD45" s="219"/>
      <c r="BE45" s="219"/>
      <c r="BF45" s="218">
        <v>0</v>
      </c>
      <c r="BG45" s="219"/>
      <c r="BH45" s="219"/>
      <c r="BI45" s="219"/>
      <c r="BJ45" s="219"/>
      <c r="BK45" s="219"/>
      <c r="BL45" s="219"/>
      <c r="BM45" s="219">
        <f>AK45+AR45+AY45+BF45</f>
        <v>0</v>
      </c>
      <c r="BN45" s="219"/>
      <c r="BO45" s="219"/>
      <c r="BP45" s="219"/>
      <c r="BQ45" s="219"/>
      <c r="BR45" s="219"/>
      <c r="BS45" s="219"/>
      <c r="BT45" s="220"/>
      <c r="BU45" s="228">
        <v>0</v>
      </c>
      <c r="BV45" s="219"/>
      <c r="BW45" s="219"/>
      <c r="BX45" s="219"/>
      <c r="BY45" s="219"/>
      <c r="BZ45" s="219"/>
      <c r="CA45" s="219"/>
      <c r="CB45" s="219">
        <v>0</v>
      </c>
      <c r="CC45" s="219"/>
      <c r="CD45" s="219"/>
      <c r="CE45" s="219"/>
      <c r="CF45" s="219"/>
      <c r="CG45" s="219"/>
      <c r="CH45" s="219"/>
      <c r="CI45" s="219">
        <v>0</v>
      </c>
      <c r="CJ45" s="219"/>
      <c r="CK45" s="219"/>
      <c r="CL45" s="219"/>
      <c r="CM45" s="219"/>
      <c r="CN45" s="219"/>
      <c r="CO45" s="219"/>
      <c r="CP45" s="219">
        <v>0</v>
      </c>
      <c r="CQ45" s="219"/>
      <c r="CR45" s="219"/>
      <c r="CS45" s="219"/>
      <c r="CT45" s="219"/>
      <c r="CU45" s="219"/>
      <c r="CV45" s="219"/>
      <c r="CW45" s="219">
        <v>0</v>
      </c>
      <c r="CX45" s="219"/>
      <c r="CY45" s="219"/>
      <c r="CZ45" s="219"/>
      <c r="DA45" s="219"/>
      <c r="DB45" s="219"/>
      <c r="DC45" s="219"/>
      <c r="DD45" s="221"/>
    </row>
    <row r="46" spans="73:108" s="5" customFormat="1" ht="12.75"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</row>
    <row r="47" spans="2:8" ht="10.5" customHeight="1">
      <c r="B47" s="1" t="s">
        <v>72</v>
      </c>
      <c r="D47" s="3"/>
      <c r="E47" s="3"/>
      <c r="F47" s="3"/>
      <c r="G47" s="3"/>
      <c r="H47" s="3"/>
    </row>
  </sheetData>
  <sheetProtection/>
  <mergeCells count="318">
    <mergeCell ref="BM44:BT44"/>
    <mergeCell ref="BU44:CA44"/>
    <mergeCell ref="CB44:CH44"/>
    <mergeCell ref="CI44:CO44"/>
    <mergeCell ref="CP44:CV44"/>
    <mergeCell ref="CW44:DD44"/>
    <mergeCell ref="CB43:CH43"/>
    <mergeCell ref="CI43:CO43"/>
    <mergeCell ref="CP43:CV43"/>
    <mergeCell ref="CW43:DD43"/>
    <mergeCell ref="A44:F44"/>
    <mergeCell ref="G44:AJ44"/>
    <mergeCell ref="AK44:AQ44"/>
    <mergeCell ref="AR44:AX44"/>
    <mergeCell ref="AY44:BE44"/>
    <mergeCell ref="BF44:BL44"/>
    <mergeCell ref="A43:F43"/>
    <mergeCell ref="G43:AJ43"/>
    <mergeCell ref="AK43:AQ43"/>
    <mergeCell ref="AR43:AX43"/>
    <mergeCell ref="AY43:BE43"/>
    <mergeCell ref="BF43:BL43"/>
    <mergeCell ref="BM43:BT43"/>
    <mergeCell ref="BU43:CA43"/>
    <mergeCell ref="BU42:CA42"/>
    <mergeCell ref="CB42:CH42"/>
    <mergeCell ref="CW45:DD45"/>
    <mergeCell ref="BF45:BL45"/>
    <mergeCell ref="BM45:BT45"/>
    <mergeCell ref="BU45:CA45"/>
    <mergeCell ref="CB45:CH45"/>
    <mergeCell ref="CI45:CO45"/>
    <mergeCell ref="CP45:CV45"/>
    <mergeCell ref="BM42:BT42"/>
    <mergeCell ref="BM41:BT41"/>
    <mergeCell ref="A45:F45"/>
    <mergeCell ref="G45:AJ45"/>
    <mergeCell ref="AK45:AQ45"/>
    <mergeCell ref="AR45:AX45"/>
    <mergeCell ref="AY45:BE45"/>
    <mergeCell ref="A42:F42"/>
    <mergeCell ref="G42:AJ42"/>
    <mergeCell ref="AK42:AQ42"/>
    <mergeCell ref="AR42:AX42"/>
    <mergeCell ref="AY42:BE42"/>
    <mergeCell ref="BF42:BL42"/>
    <mergeCell ref="CP41:CV41"/>
    <mergeCell ref="CP42:CV42"/>
    <mergeCell ref="CB40:CH40"/>
    <mergeCell ref="CI40:CO40"/>
    <mergeCell ref="CP40:CV40"/>
    <mergeCell ref="BU41:CA41"/>
    <mergeCell ref="CB41:CH41"/>
    <mergeCell ref="CI41:CO41"/>
    <mergeCell ref="CW42:DD42"/>
    <mergeCell ref="CW41:DD41"/>
    <mergeCell ref="CI42:CO42"/>
    <mergeCell ref="CW40:DD40"/>
    <mergeCell ref="A41:F41"/>
    <mergeCell ref="G41:AJ41"/>
    <mergeCell ref="AK41:AQ41"/>
    <mergeCell ref="AR41:AX41"/>
    <mergeCell ref="AY41:BE41"/>
    <mergeCell ref="BF41:BL41"/>
    <mergeCell ref="CW39:DD39"/>
    <mergeCell ref="A40:F40"/>
    <mergeCell ref="G40:AJ40"/>
    <mergeCell ref="AK40:AQ40"/>
    <mergeCell ref="AR40:AX40"/>
    <mergeCell ref="AY40:BE40"/>
    <mergeCell ref="BF40:BL40"/>
    <mergeCell ref="BM40:BT40"/>
    <mergeCell ref="BU40:CA40"/>
    <mergeCell ref="A39:F39"/>
    <mergeCell ref="G39:AJ39"/>
    <mergeCell ref="AK39:AQ39"/>
    <mergeCell ref="AR39:AX39"/>
    <mergeCell ref="AY39:BE39"/>
    <mergeCell ref="BF39:BL39"/>
    <mergeCell ref="BM39:BT39"/>
    <mergeCell ref="BU39:CA39"/>
    <mergeCell ref="CB39:CH39"/>
    <mergeCell ref="CI39:CO39"/>
    <mergeCell ref="CI38:CO38"/>
    <mergeCell ref="CP38:CV38"/>
    <mergeCell ref="CP39:CV39"/>
    <mergeCell ref="A38:F38"/>
    <mergeCell ref="G38:AJ38"/>
    <mergeCell ref="AK38:AQ38"/>
    <mergeCell ref="AR38:AX38"/>
    <mergeCell ref="AY38:BE38"/>
    <mergeCell ref="BF38:BL38"/>
    <mergeCell ref="BF37:BL37"/>
    <mergeCell ref="BM37:BT37"/>
    <mergeCell ref="BU37:CA37"/>
    <mergeCell ref="CB37:CH37"/>
    <mergeCell ref="CW38:DD38"/>
    <mergeCell ref="CW37:DD37"/>
    <mergeCell ref="BM38:BT38"/>
    <mergeCell ref="BU36:CA36"/>
    <mergeCell ref="CB36:CH36"/>
    <mergeCell ref="CI36:CO36"/>
    <mergeCell ref="CP36:CV36"/>
    <mergeCell ref="BU38:CA38"/>
    <mergeCell ref="CB38:CH38"/>
    <mergeCell ref="BF36:BL36"/>
    <mergeCell ref="BM36:BT36"/>
    <mergeCell ref="CW36:DD36"/>
    <mergeCell ref="A37:F37"/>
    <mergeCell ref="G37:AJ37"/>
    <mergeCell ref="AK37:AQ37"/>
    <mergeCell ref="AR37:AX37"/>
    <mergeCell ref="AY37:BE37"/>
    <mergeCell ref="CI37:CO37"/>
    <mergeCell ref="CP37:CV37"/>
    <mergeCell ref="BU35:CA35"/>
    <mergeCell ref="CB35:CH35"/>
    <mergeCell ref="CI35:CO35"/>
    <mergeCell ref="CP35:CV35"/>
    <mergeCell ref="CW35:DD35"/>
    <mergeCell ref="A36:F36"/>
    <mergeCell ref="G36:AJ36"/>
    <mergeCell ref="AK36:AQ36"/>
    <mergeCell ref="AR36:AX36"/>
    <mergeCell ref="AY36:BE36"/>
    <mergeCell ref="CI34:CO34"/>
    <mergeCell ref="CP34:CV34"/>
    <mergeCell ref="CW34:DD34"/>
    <mergeCell ref="A35:F35"/>
    <mergeCell ref="G35:AJ35"/>
    <mergeCell ref="AK35:AQ35"/>
    <mergeCell ref="AR35:AX35"/>
    <mergeCell ref="AY35:BE35"/>
    <mergeCell ref="BF35:BL35"/>
    <mergeCell ref="BM35:BT35"/>
    <mergeCell ref="AR34:AX34"/>
    <mergeCell ref="AY34:BE34"/>
    <mergeCell ref="BF34:BL34"/>
    <mergeCell ref="BM34:BT34"/>
    <mergeCell ref="BU34:CA34"/>
    <mergeCell ref="CB34:CH34"/>
    <mergeCell ref="A29:DD29"/>
    <mergeCell ref="A31:F34"/>
    <mergeCell ref="G31:AJ34"/>
    <mergeCell ref="AK31:BT31"/>
    <mergeCell ref="BU31:DD31"/>
    <mergeCell ref="AK32:BT32"/>
    <mergeCell ref="BU32:DD32"/>
    <mergeCell ref="AK33:BT33"/>
    <mergeCell ref="BU33:DD33"/>
    <mergeCell ref="AK34:AQ34"/>
    <mergeCell ref="BN23:BT23"/>
    <mergeCell ref="BU23:CH23"/>
    <mergeCell ref="A24:F24"/>
    <mergeCell ref="G24:AJ24"/>
    <mergeCell ref="AK24:AR24"/>
    <mergeCell ref="AS24:AY24"/>
    <mergeCell ref="AZ24:BF24"/>
    <mergeCell ref="BG24:BM24"/>
    <mergeCell ref="BN24:BT24"/>
    <mergeCell ref="BU24:CH24"/>
    <mergeCell ref="A23:F23"/>
    <mergeCell ref="G23:AJ23"/>
    <mergeCell ref="AK23:AR23"/>
    <mergeCell ref="AS23:AY23"/>
    <mergeCell ref="AZ23:BF23"/>
    <mergeCell ref="BG23:BM23"/>
    <mergeCell ref="BN21:BT21"/>
    <mergeCell ref="BU21:CH21"/>
    <mergeCell ref="A22:F22"/>
    <mergeCell ref="G22:AJ22"/>
    <mergeCell ref="AK22:AR22"/>
    <mergeCell ref="AS22:AY22"/>
    <mergeCell ref="AZ22:BF22"/>
    <mergeCell ref="BG22:BM22"/>
    <mergeCell ref="BN22:BT22"/>
    <mergeCell ref="BU22:CH22"/>
    <mergeCell ref="A21:F21"/>
    <mergeCell ref="G21:AJ21"/>
    <mergeCell ref="AK21:AR21"/>
    <mergeCell ref="AS21:AY21"/>
    <mergeCell ref="AZ21:BF21"/>
    <mergeCell ref="BG21:BM21"/>
    <mergeCell ref="BN19:BT19"/>
    <mergeCell ref="BU19:CH19"/>
    <mergeCell ref="A20:F20"/>
    <mergeCell ref="G20:AJ20"/>
    <mergeCell ref="AK20:AR20"/>
    <mergeCell ref="AS20:AY20"/>
    <mergeCell ref="AZ20:BF20"/>
    <mergeCell ref="BG20:BM20"/>
    <mergeCell ref="BN20:BT20"/>
    <mergeCell ref="BU20:CH20"/>
    <mergeCell ref="A19:F19"/>
    <mergeCell ref="G19:AJ19"/>
    <mergeCell ref="AK19:AR19"/>
    <mergeCell ref="AS19:AY19"/>
    <mergeCell ref="AZ19:BF19"/>
    <mergeCell ref="BG19:BM19"/>
    <mergeCell ref="BN17:BT17"/>
    <mergeCell ref="BU17:CH17"/>
    <mergeCell ref="A18:F18"/>
    <mergeCell ref="G18:AJ18"/>
    <mergeCell ref="AK18:AR18"/>
    <mergeCell ref="AS18:AY18"/>
    <mergeCell ref="AZ18:BF18"/>
    <mergeCell ref="BG18:BM18"/>
    <mergeCell ref="BN18:BT18"/>
    <mergeCell ref="BU18:CH18"/>
    <mergeCell ref="A17:F17"/>
    <mergeCell ref="G17:AJ17"/>
    <mergeCell ref="AK17:AR17"/>
    <mergeCell ref="AS17:AY17"/>
    <mergeCell ref="AZ17:BF17"/>
    <mergeCell ref="BG17:BM17"/>
    <mergeCell ref="BN15:BT15"/>
    <mergeCell ref="BU15:CH15"/>
    <mergeCell ref="A16:F16"/>
    <mergeCell ref="G16:AJ16"/>
    <mergeCell ref="AK16:AR16"/>
    <mergeCell ref="AS16:AY16"/>
    <mergeCell ref="AZ16:BF16"/>
    <mergeCell ref="BG16:BM16"/>
    <mergeCell ref="BN16:BT16"/>
    <mergeCell ref="BU16:CH16"/>
    <mergeCell ref="A15:F15"/>
    <mergeCell ref="G15:AJ15"/>
    <mergeCell ref="AK15:AR15"/>
    <mergeCell ref="AS15:AY15"/>
    <mergeCell ref="AZ15:BF15"/>
    <mergeCell ref="BG15:BM15"/>
    <mergeCell ref="BN13:BT13"/>
    <mergeCell ref="BU13:CH13"/>
    <mergeCell ref="A14:F14"/>
    <mergeCell ref="G14:AJ14"/>
    <mergeCell ref="AK14:AR14"/>
    <mergeCell ref="AS14:AY14"/>
    <mergeCell ref="AZ14:BF14"/>
    <mergeCell ref="BG14:BM14"/>
    <mergeCell ref="BN14:BT14"/>
    <mergeCell ref="BU14:CH14"/>
    <mergeCell ref="A13:F13"/>
    <mergeCell ref="G13:AJ13"/>
    <mergeCell ref="AK13:AR13"/>
    <mergeCell ref="AS13:AY13"/>
    <mergeCell ref="AZ13:BF13"/>
    <mergeCell ref="BG13:BM13"/>
    <mergeCell ref="BN11:BT11"/>
    <mergeCell ref="BU11:CH11"/>
    <mergeCell ref="A12:F12"/>
    <mergeCell ref="G12:AJ12"/>
    <mergeCell ref="AK12:AR12"/>
    <mergeCell ref="AS12:AY12"/>
    <mergeCell ref="AZ12:BF12"/>
    <mergeCell ref="BG12:BM12"/>
    <mergeCell ref="BN12:BT12"/>
    <mergeCell ref="BU12:CH12"/>
    <mergeCell ref="A11:F11"/>
    <mergeCell ref="G11:AJ11"/>
    <mergeCell ref="AK11:AR11"/>
    <mergeCell ref="AS11:AY11"/>
    <mergeCell ref="AZ11:BF11"/>
    <mergeCell ref="BG11:BM11"/>
    <mergeCell ref="BN9:BT9"/>
    <mergeCell ref="BU9:CH9"/>
    <mergeCell ref="A10:F10"/>
    <mergeCell ref="G10:AJ10"/>
    <mergeCell ref="AK10:AR10"/>
    <mergeCell ref="AS10:AY10"/>
    <mergeCell ref="AZ10:BF10"/>
    <mergeCell ref="BG10:BM10"/>
    <mergeCell ref="BN10:BT10"/>
    <mergeCell ref="BU10:CH10"/>
    <mergeCell ref="A9:F9"/>
    <mergeCell ref="G9:AJ9"/>
    <mergeCell ref="AK9:AR9"/>
    <mergeCell ref="AS9:AY9"/>
    <mergeCell ref="AZ9:BF9"/>
    <mergeCell ref="BG9:BM9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7:F7"/>
    <mergeCell ref="G7:AJ7"/>
    <mergeCell ref="AK7:AR7"/>
    <mergeCell ref="AS7:AY7"/>
    <mergeCell ref="AZ7:BF7"/>
    <mergeCell ref="BG7:BM7"/>
    <mergeCell ref="BG5:BM5"/>
    <mergeCell ref="BN5:BT5"/>
    <mergeCell ref="AK6:AR6"/>
    <mergeCell ref="AS6:AY6"/>
    <mergeCell ref="AZ6:BF6"/>
    <mergeCell ref="BG6:BM6"/>
    <mergeCell ref="BN6:BT6"/>
    <mergeCell ref="BN25:BT25"/>
    <mergeCell ref="BU25:CH25"/>
    <mergeCell ref="A2:DD2"/>
    <mergeCell ref="A4:F6"/>
    <mergeCell ref="G4:AJ6"/>
    <mergeCell ref="AK4:BT4"/>
    <mergeCell ref="BU4:CH6"/>
    <mergeCell ref="AK5:AR5"/>
    <mergeCell ref="AS5:AY5"/>
    <mergeCell ref="AZ5:BF5"/>
    <mergeCell ref="A25:F25"/>
    <mergeCell ref="G25:AJ25"/>
    <mergeCell ref="AK25:AR25"/>
    <mergeCell ref="AS25:AY25"/>
    <mergeCell ref="AZ25:BF25"/>
    <mergeCell ref="BG25:BM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2020-06-30T07:41:09Z</dcterms:modified>
  <cp:category/>
  <cp:version/>
  <cp:contentType/>
  <cp:contentStatus/>
</cp:coreProperties>
</file>