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изм с 01012019" sheetId="1" r:id="rId1"/>
    <sheet name="Изм с 220119" sheetId="2" r:id="rId2"/>
  </sheets>
  <definedNames>
    <definedName name="_xlnm.Print_Area" localSheetId="0">'изм с 01012019'!$A$1:$F$63</definedName>
  </definedNames>
  <calcPr fullCalcOnLoad="1"/>
</workbook>
</file>

<file path=xl/sharedStrings.xml><?xml version="1.0" encoding="utf-8"?>
<sst xmlns="http://schemas.openxmlformats.org/spreadsheetml/2006/main" count="243" uniqueCount="128">
  <si>
    <t>№ п/п</t>
  </si>
  <si>
    <t>Наименование</t>
  </si>
  <si>
    <t>Хозспособ</t>
  </si>
  <si>
    <t>Подряд</t>
  </si>
  <si>
    <t>Сметная стоимость                (без НДС), тыс. руб.</t>
  </si>
  <si>
    <t>ИТОГО:</t>
  </si>
  <si>
    <t>ВСЕГО:</t>
  </si>
  <si>
    <t>ПЛАН</t>
  </si>
  <si>
    <t>Стоимость  материалов и оборудования              (без НДС), тыс. руб.</t>
  </si>
  <si>
    <t>Срок исполнения</t>
  </si>
  <si>
    <t>Исполнитель работ</t>
  </si>
  <si>
    <t>– подрядным способом</t>
  </si>
  <si>
    <t>– хозяйственным способом</t>
  </si>
  <si>
    <t>С. А. Суханов</t>
  </si>
  <si>
    <t xml:space="preserve">Л. И. Толстых </t>
  </si>
  <si>
    <t>Финансовый директор АО «АЭСК»</t>
  </si>
  <si>
    <t>Главный инженер АО «АЭСК»</t>
  </si>
  <si>
    <t>Исполнительный директор АО "АЭСК"</t>
  </si>
  <si>
    <t>В. С. Козлов</t>
  </si>
  <si>
    <t>Воробьев В.Н.</t>
  </si>
  <si>
    <t>Суханов С.А.</t>
  </si>
  <si>
    <t>,</t>
  </si>
  <si>
    <t>Утверждаю:</t>
  </si>
  <si>
    <t>______________Конушкин И. Б.</t>
  </si>
  <si>
    <t>Генеральный директор АО "АЭСК"</t>
  </si>
  <si>
    <t xml:space="preserve">АО «АЭСК» </t>
  </si>
  <si>
    <t>Капремонт кабинета лаборатории</t>
  </si>
  <si>
    <t>Капремонт ВЛ-0,4 кВ КТП-26 фидер 11  (ул. Жуковского. четн. сторона 36-4)</t>
  </si>
  <si>
    <t>Капремонт ВЛ-0,4 кВ КТП-26 фидер 6 (ул. Жуковского. 37-3)</t>
  </si>
  <si>
    <t>Капремонт ВЛ-0,4 кВ КТП-26 фидер 13 (ул.: Мичурина, Фрунзе, Жуковского. 38-52)</t>
  </si>
  <si>
    <t xml:space="preserve">Капремонт ТП-153 </t>
  </si>
  <si>
    <t xml:space="preserve">Капремонт общественных помещений административного  здания АО "АЭСК" </t>
  </si>
  <si>
    <t>Капремонт ВЛ-0,4 кВ ТП-43 фидер 2</t>
  </si>
  <si>
    <t>Капремонт автомобиля ГАЗ 2217</t>
  </si>
  <si>
    <t>капитального ремонта на 2019 год</t>
  </si>
  <si>
    <t>Капремонт ВЛ-0,4 кВ  КТП-100 фидер 11</t>
  </si>
  <si>
    <t>Капремонт двигателя ГАЗ 53</t>
  </si>
  <si>
    <t>Капремонт кровель трансформаторных подстанций  в г. Алексине, в т.ч.:</t>
  </si>
  <si>
    <t>ТП-45</t>
  </si>
  <si>
    <t>ТП-2</t>
  </si>
  <si>
    <t>ТП-57</t>
  </si>
  <si>
    <t>ТП-6</t>
  </si>
  <si>
    <t>ТП-61</t>
  </si>
  <si>
    <t>ТП-67</t>
  </si>
  <si>
    <t>ТП-68</t>
  </si>
  <si>
    <t>ТП-70</t>
  </si>
  <si>
    <t>Капремонт ТП-42а РУ-10 яч1</t>
  </si>
  <si>
    <t>Капремонт ТП-43 43 д РП145 в/в кабельная линия 10кВ нитка А (от ж/д в районе ЖБИ до ж/д в районе горгаза)</t>
  </si>
  <si>
    <t>ТП-24</t>
  </si>
  <si>
    <t>ТП-31</t>
  </si>
  <si>
    <t>ТП-32</t>
  </si>
  <si>
    <t>ТП-155</t>
  </si>
  <si>
    <t>ТП-5</t>
  </si>
  <si>
    <t>ТП-78</t>
  </si>
  <si>
    <t>Капремонт ТП-183 ф1 ТП-155 в/в кабельная линия 10 кв и ТП-183-ТП-155 в/в кабельная линия 10 кв (пер. Мельничный и ул. С. Чекалина), в т.ч.:</t>
  </si>
  <si>
    <t>методом ГНБ</t>
  </si>
  <si>
    <t>прокладка кабеля</t>
  </si>
  <si>
    <t>Замена  деревянных дверей на стальные в трансформаторных подстанциях г. Алексина, в т.ч.:</t>
  </si>
  <si>
    <t>укладка кабеля</t>
  </si>
  <si>
    <t>Капремонт ТП 145 Алекс ТЭЦ фидер 47 в/в кабельная линия 10кв (от ж/д в районе ЖБИ до ж/д в районе горгаза)</t>
  </si>
  <si>
    <t>Капремонт ТП-89: яч 7, яч 9, ВМГ яч 12, РУ10 яч 1, РУ10 яч 11,  РУ10 яч 4, РУ10 яч 5, РУ10 яч 6, РУ10 яч 3, РУ10 яч 2, РУ10 яч 10, камера КСО-272, камера КСО -366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</si>
  <si>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</si>
  <si>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</si>
  <si>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</si>
  <si>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</si>
  <si>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</si>
  <si>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</si>
  <si>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</si>
  <si>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</si>
  <si>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</si>
  <si>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</si>
  <si>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</si>
  <si>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</si>
  <si>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</si>
  <si>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</si>
  <si>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</si>
  <si>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</si>
  <si>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</si>
  <si>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9.1</t>
  </si>
  <si>
    <t>9.2</t>
  </si>
  <si>
    <t>9.3</t>
  </si>
  <si>
    <t>9.4</t>
  </si>
  <si>
    <t>9.5</t>
  </si>
  <si>
    <t>9.6</t>
  </si>
  <si>
    <t>11.1</t>
  </si>
  <si>
    <t>11.2</t>
  </si>
  <si>
    <t>17.2</t>
  </si>
  <si>
    <t>17.1</t>
  </si>
  <si>
    <t>КТП-18 ул. Энгельса территория «Углеразведки»</t>
  </si>
  <si>
    <t>КТП-182 в районе ул. Стопкино</t>
  </si>
  <si>
    <t>КТП-100 Стопкино</t>
  </si>
  <si>
    <t>КТП-186 ул. Песчаная</t>
  </si>
  <si>
    <t>КТП-188 ул. Лермонтова (в р-не мясокомбината)</t>
  </si>
  <si>
    <t>КТП-193</t>
  </si>
  <si>
    <t>КТП-194</t>
  </si>
  <si>
    <t>Капремонт отмосток КТП в г. Алексин, в т.ч.:</t>
  </si>
  <si>
    <t>Капремонт ТП 145 Алекс ТЭЦ фидер 47 в/в кабельная линия 10кв (от ж/д в районе ЖБИ до ж/д в районе горгаза)- 700 м</t>
  </si>
  <si>
    <t>Капремонт ТП-43 43 д РП145 в/в кабельная линия 10кВ нитка А (от ж/д в районе ЖБИ до ж/д в районе горгаза) - 705 м</t>
  </si>
  <si>
    <t>2</t>
  </si>
  <si>
    <t>3</t>
  </si>
  <si>
    <t>3.1</t>
  </si>
  <si>
    <t>3.2</t>
  </si>
  <si>
    <t>4</t>
  </si>
  <si>
    <t>6</t>
  </si>
  <si>
    <t>6.1</t>
  </si>
  <si>
    <t>6.2</t>
  </si>
  <si>
    <t>6.3</t>
  </si>
  <si>
    <t>6.4</t>
  </si>
  <si>
    <t>6.5</t>
  </si>
  <si>
    <t>6.6</t>
  </si>
  <si>
    <t>7</t>
  </si>
  <si>
    <t>8</t>
  </si>
  <si>
    <t>8.1</t>
  </si>
  <si>
    <t>8.2</t>
  </si>
  <si>
    <t>9</t>
  </si>
  <si>
    <t>Капремонт ТП-183 ф1 ТП-155 в/в кабельная линия 10 кв (пер. Мельничный и ул. С. Чекалина)- 120 м в т.ч.:</t>
  </si>
  <si>
    <t>Капремонт ТП-183-ТП-155 в/в кабельная линия 10 кв (пер. Мельничный и ул. С. Чекалина)- 120 м в т.ч.</t>
  </si>
  <si>
    <t xml:space="preserve">Капремонт ТП-89 секция 2: РУ10 яч 1,  РУ10 яч 2, РУ10 яч 3, РУ10 яч 4, РУ10 яч 5, РУ10 яч 6, яч 7 </t>
  </si>
  <si>
    <t>10</t>
  </si>
  <si>
    <t>10.1</t>
  </si>
  <si>
    <t>10.2</t>
  </si>
  <si>
    <t>11</t>
  </si>
  <si>
    <t>август</t>
  </si>
  <si>
    <t>май</t>
  </si>
  <si>
    <t>сентябрь</t>
  </si>
  <si>
    <t>авпрель</t>
  </si>
  <si>
    <t>октябрь</t>
  </si>
  <si>
    <t>ноябрь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</si>
</sst>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#,##0.000"/>
    <numFmt numFmtId="199" formatCode="0.000"/>
    <numFmt numFmtId="200" formatCode="0.00000"/>
    <numFmt numFmtId="201" formatCode="0.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0" borderId="0">
      <alignment horizontal="right" vertical="top" wrapText="1"/>
      <protection/>
    </xf>
    <xf numFmtId="0" fontId="4" fillId="0" borderId="0" applyNumberFormat="0" applyFont="0" applyFill="0" applyBorder="0" applyAlignment="0" applyProtection="0"/>
    <xf numFmtId="0" fontId="35" fillId="28" borderId="7" applyNumberFormat="0" applyAlignment="0" applyProtection="0"/>
    <xf numFmtId="0" fontId="4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 horizontal="center"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7" fontId="1" fillId="0" borderId="12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2" fontId="1" fillId="0" borderId="13" xfId="67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87" fontId="1" fillId="0" borderId="17" xfId="67" applyFont="1" applyBorder="1" applyAlignment="1">
      <alignment horizontal="center" vertical="center" wrapText="1"/>
    </xf>
    <xf numFmtId="2" fontId="1" fillId="0" borderId="10" xfId="67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1" fillId="0" borderId="0" xfId="67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2" fontId="1" fillId="0" borderId="19" xfId="67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87" fontId="1" fillId="0" borderId="10" xfId="67" applyFont="1" applyBorder="1" applyAlignment="1">
      <alignment horizontal="center" vertical="center" wrapText="1"/>
    </xf>
    <xf numFmtId="2" fontId="1" fillId="0" borderId="10" xfId="67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87" fontId="1" fillId="0" borderId="0" xfId="67" applyFont="1" applyAlignment="1">
      <alignment horizontal="center" wrapText="1"/>
    </xf>
    <xf numFmtId="187" fontId="1" fillId="0" borderId="10" xfId="67" applyFont="1" applyFill="1" applyBorder="1" applyAlignment="1">
      <alignment horizontal="center" wrapText="1"/>
    </xf>
    <xf numFmtId="187" fontId="1" fillId="0" borderId="10" xfId="67" applyFont="1" applyBorder="1" applyAlignment="1">
      <alignment/>
    </xf>
    <xf numFmtId="187" fontId="1" fillId="0" borderId="12" xfId="67" applyFont="1" applyBorder="1" applyAlignment="1">
      <alignment horizontal="center"/>
    </xf>
    <xf numFmtId="187" fontId="1" fillId="0" borderId="10" xfId="67" applyFont="1" applyBorder="1" applyAlignment="1">
      <alignment horizontal="center"/>
    </xf>
    <xf numFmtId="187" fontId="1" fillId="0" borderId="20" xfId="67" applyFont="1" applyBorder="1" applyAlignment="1">
      <alignment horizontal="center" vertical="center" wrapText="1"/>
    </xf>
    <xf numFmtId="187" fontId="1" fillId="0" borderId="0" xfId="67" applyFont="1" applyBorder="1" applyAlignment="1">
      <alignment horizontal="center" vertical="center" wrapText="1"/>
    </xf>
    <xf numFmtId="187" fontId="1" fillId="0" borderId="0" xfId="67" applyFont="1" applyBorder="1" applyAlignment="1">
      <alignment wrapText="1"/>
    </xf>
    <xf numFmtId="187" fontId="1" fillId="0" borderId="0" xfId="67" applyFont="1" applyFill="1" applyBorder="1" applyAlignment="1">
      <alignment horizontal="center" wrapText="1"/>
    </xf>
    <xf numFmtId="187" fontId="2" fillId="0" borderId="0" xfId="67" applyFont="1" applyFill="1" applyBorder="1" applyAlignment="1">
      <alignment horizontal="center" wrapText="1"/>
    </xf>
    <xf numFmtId="187" fontId="1" fillId="0" borderId="10" xfId="67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87" fontId="1" fillId="0" borderId="21" xfId="67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1" fillId="0" borderId="11" xfId="67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2" fillId="0" borderId="10" xfId="67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44" fillId="0" borderId="22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Итоги" xfId="50"/>
    <cellStyle name="ИтогоБИМ" xfId="51"/>
    <cellStyle name="Контрольная ячейка" xfId="52"/>
    <cellStyle name="ЛокСмМТСН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арамет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итул" xfId="66"/>
    <cellStyle name="Comma" xfId="67"/>
    <cellStyle name="Comma [0]" xfId="68"/>
    <cellStyle name="Хвост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5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1" customWidth="1"/>
    <col min="2" max="2" width="41.140625" style="1" customWidth="1"/>
    <col min="3" max="3" width="12.7109375" style="45" customWidth="1"/>
    <col min="4" max="4" width="11.421875" style="18" customWidth="1"/>
    <col min="5" max="5" width="13.00390625" style="1" customWidth="1"/>
    <col min="6" max="6" width="10.140625" style="2" customWidth="1"/>
    <col min="7" max="12" width="0" style="9" hidden="1" customWidth="1"/>
    <col min="13" max="16384" width="9.140625" style="9" customWidth="1"/>
  </cols>
  <sheetData>
    <row r="1" spans="5:6" ht="12.75">
      <c r="E1" s="80" t="s">
        <v>22</v>
      </c>
      <c r="F1" s="81"/>
    </row>
    <row r="2" spans="4:6" ht="12.75">
      <c r="D2" s="82" t="s">
        <v>24</v>
      </c>
      <c r="E2" s="81"/>
      <c r="F2" s="81"/>
    </row>
    <row r="3" spans="4:14" ht="24.75" customHeight="1">
      <c r="D3" s="83" t="s">
        <v>23</v>
      </c>
      <c r="E3" s="84"/>
      <c r="F3" s="84"/>
      <c r="N3" s="61"/>
    </row>
    <row r="4" spans="1:6" ht="12.75">
      <c r="A4" s="85" t="s">
        <v>7</v>
      </c>
      <c r="B4" s="86"/>
      <c r="C4" s="86"/>
      <c r="D4" s="86"/>
      <c r="E4" s="86"/>
      <c r="F4" s="87"/>
    </row>
    <row r="5" spans="1:6" ht="12.75">
      <c r="A5" s="88" t="s">
        <v>34</v>
      </c>
      <c r="B5" s="89"/>
      <c r="C5" s="89"/>
      <c r="D5" s="89"/>
      <c r="E5" s="89"/>
      <c r="F5" s="90"/>
    </row>
    <row r="6" spans="1:6" ht="12.75">
      <c r="A6" s="91" t="s">
        <v>25</v>
      </c>
      <c r="B6" s="92"/>
      <c r="C6" s="92"/>
      <c r="D6" s="92"/>
      <c r="E6" s="92"/>
      <c r="F6" s="93"/>
    </row>
    <row r="7" spans="1:6" ht="63.75">
      <c r="A7" s="77" t="s">
        <v>0</v>
      </c>
      <c r="B7" s="77" t="s">
        <v>1</v>
      </c>
      <c r="C7" s="39" t="s">
        <v>8</v>
      </c>
      <c r="D7" s="17" t="s">
        <v>4</v>
      </c>
      <c r="E7" s="77" t="s">
        <v>10</v>
      </c>
      <c r="F7" s="77" t="s">
        <v>9</v>
      </c>
    </row>
    <row r="8" spans="1:6" ht="12.75">
      <c r="A8" s="78"/>
      <c r="B8" s="78"/>
      <c r="C8" s="39" t="s">
        <v>2</v>
      </c>
      <c r="D8" s="17" t="s">
        <v>3</v>
      </c>
      <c r="E8" s="78"/>
      <c r="F8" s="78"/>
    </row>
    <row r="9" spans="1:6" ht="28.5" customHeight="1">
      <c r="A9" s="10">
        <v>1</v>
      </c>
      <c r="B9" s="33" t="s">
        <v>37</v>
      </c>
      <c r="C9" s="13"/>
      <c r="D9" s="65">
        <f>SUM(D10:D17)</f>
        <v>315.25090000000006</v>
      </c>
      <c r="E9" s="10" t="s">
        <v>3</v>
      </c>
      <c r="F9" s="10"/>
    </row>
    <row r="10" spans="1:14" ht="28.5" customHeight="1">
      <c r="A10" s="73" t="s">
        <v>61</v>
      </c>
      <c r="B10" s="33" t="s">
        <v>38</v>
      </c>
      <c r="C10" s="13"/>
      <c r="D10" s="27">
        <v>41.63</v>
      </c>
      <c r="E10" s="10" t="s">
        <v>3</v>
      </c>
      <c r="F10" s="10"/>
      <c r="N10" s="44"/>
    </row>
    <row r="11" spans="1:14" ht="28.5" customHeight="1">
      <c r="A11" s="73" t="s">
        <v>62</v>
      </c>
      <c r="B11" s="33" t="s">
        <v>39</v>
      </c>
      <c r="C11" s="13"/>
      <c r="D11" s="27">
        <v>43.171800000000005</v>
      </c>
      <c r="E11" s="10" t="s">
        <v>3</v>
      </c>
      <c r="F11" s="10"/>
      <c r="N11" s="44"/>
    </row>
    <row r="12" spans="1:14" ht="28.5" customHeight="1">
      <c r="A12" s="73" t="s">
        <v>63</v>
      </c>
      <c r="B12" s="33" t="s">
        <v>40</v>
      </c>
      <c r="C12" s="13"/>
      <c r="D12" s="27">
        <v>28.728000000000005</v>
      </c>
      <c r="E12" s="10" t="s">
        <v>3</v>
      </c>
      <c r="F12" s="10"/>
      <c r="N12" s="44"/>
    </row>
    <row r="13" spans="1:14" ht="28.5" customHeight="1">
      <c r="A13" s="73" t="s">
        <v>64</v>
      </c>
      <c r="B13" s="33" t="s">
        <v>41</v>
      </c>
      <c r="C13" s="13"/>
      <c r="D13" s="27">
        <v>47.055400000000006</v>
      </c>
      <c r="E13" s="10" t="s">
        <v>3</v>
      </c>
      <c r="F13" s="10"/>
      <c r="N13" s="44"/>
    </row>
    <row r="14" spans="1:14" ht="28.5" customHeight="1">
      <c r="A14" s="73" t="s">
        <v>65</v>
      </c>
      <c r="B14" s="33" t="s">
        <v>42</v>
      </c>
      <c r="C14" s="13"/>
      <c r="D14" s="27">
        <v>28.541800000000002</v>
      </c>
      <c r="E14" s="10" t="s">
        <v>3</v>
      </c>
      <c r="F14" s="10"/>
      <c r="N14" s="44"/>
    </row>
    <row r="15" spans="1:14" ht="28.5" customHeight="1">
      <c r="A15" s="73" t="s">
        <v>66</v>
      </c>
      <c r="B15" s="33" t="s">
        <v>43</v>
      </c>
      <c r="C15" s="13"/>
      <c r="D15" s="27">
        <v>41.6822</v>
      </c>
      <c r="E15" s="10" t="s">
        <v>3</v>
      </c>
      <c r="F15" s="10"/>
      <c r="N15" s="44"/>
    </row>
    <row r="16" spans="1:14" ht="28.5" customHeight="1">
      <c r="A16" s="73" t="s">
        <v>67</v>
      </c>
      <c r="B16" s="33" t="s">
        <v>44</v>
      </c>
      <c r="C16" s="13"/>
      <c r="D16" s="27">
        <v>42.6664</v>
      </c>
      <c r="E16" s="10" t="s">
        <v>3</v>
      </c>
      <c r="F16" s="10"/>
      <c r="N16" s="44"/>
    </row>
    <row r="17" spans="1:14" ht="28.5" customHeight="1">
      <c r="A17" s="73" t="s">
        <v>68</v>
      </c>
      <c r="B17" s="33" t="s">
        <v>45</v>
      </c>
      <c r="C17" s="13"/>
      <c r="D17" s="27">
        <v>41.7753</v>
      </c>
      <c r="E17" s="10" t="s">
        <v>3</v>
      </c>
      <c r="F17" s="10"/>
      <c r="M17" s="44"/>
      <c r="N17" s="44"/>
    </row>
    <row r="18" spans="1:14" ht="27" customHeight="1">
      <c r="A18" s="73">
        <v>2</v>
      </c>
      <c r="B18" s="56" t="s">
        <v>95</v>
      </c>
      <c r="C18" s="13"/>
      <c r="D18" s="65">
        <f>SUM(D19:D25)</f>
        <v>159.81</v>
      </c>
      <c r="E18" s="10" t="s">
        <v>3</v>
      </c>
      <c r="F18" s="10"/>
      <c r="N18" s="44"/>
    </row>
    <row r="19" spans="1:6" ht="27" customHeight="1">
      <c r="A19" s="73" t="s">
        <v>69</v>
      </c>
      <c r="B19" s="72" t="s">
        <v>88</v>
      </c>
      <c r="C19" s="13"/>
      <c r="D19" s="62">
        <v>22.92</v>
      </c>
      <c r="E19" s="10" t="s">
        <v>3</v>
      </c>
      <c r="F19" s="11"/>
    </row>
    <row r="20" spans="1:6" ht="27" customHeight="1">
      <c r="A20" s="73" t="s">
        <v>70</v>
      </c>
      <c r="B20" s="72" t="s">
        <v>89</v>
      </c>
      <c r="C20" s="13"/>
      <c r="D20" s="62">
        <v>22.92</v>
      </c>
      <c r="E20" s="10" t="s">
        <v>3</v>
      </c>
      <c r="F20" s="11"/>
    </row>
    <row r="21" spans="1:6" ht="27" customHeight="1">
      <c r="A21" s="73" t="s">
        <v>71</v>
      </c>
      <c r="B21" s="72" t="s">
        <v>90</v>
      </c>
      <c r="C21" s="13"/>
      <c r="D21" s="62">
        <v>22.92</v>
      </c>
      <c r="E21" s="10" t="s">
        <v>3</v>
      </c>
      <c r="F21" s="11"/>
    </row>
    <row r="22" spans="1:6" ht="27" customHeight="1">
      <c r="A22" s="73" t="s">
        <v>72</v>
      </c>
      <c r="B22" s="72" t="s">
        <v>91</v>
      </c>
      <c r="C22" s="13"/>
      <c r="D22" s="62">
        <v>27.61</v>
      </c>
      <c r="E22" s="10" t="s">
        <v>3</v>
      </c>
      <c r="F22" s="11"/>
    </row>
    <row r="23" spans="1:6" ht="27" customHeight="1">
      <c r="A23" s="73" t="s">
        <v>73</v>
      </c>
      <c r="B23" s="72" t="s">
        <v>92</v>
      </c>
      <c r="C23" s="13"/>
      <c r="D23" s="62">
        <v>17.6</v>
      </c>
      <c r="E23" s="10" t="s">
        <v>3</v>
      </c>
      <c r="F23" s="11"/>
    </row>
    <row r="24" spans="1:6" ht="27" customHeight="1">
      <c r="A24" s="73" t="s">
        <v>74</v>
      </c>
      <c r="B24" s="72" t="s">
        <v>93</v>
      </c>
      <c r="C24" s="13"/>
      <c r="D24" s="62">
        <v>22.92</v>
      </c>
      <c r="E24" s="10" t="s">
        <v>3</v>
      </c>
      <c r="F24" s="11"/>
    </row>
    <row r="25" spans="1:13" ht="27" customHeight="1">
      <c r="A25" s="73" t="s">
        <v>75</v>
      </c>
      <c r="B25" s="72" t="s">
        <v>94</v>
      </c>
      <c r="C25" s="13"/>
      <c r="D25" s="62">
        <v>22.92</v>
      </c>
      <c r="E25" s="10" t="s">
        <v>3</v>
      </c>
      <c r="F25" s="11"/>
      <c r="M25" s="44"/>
    </row>
    <row r="26" spans="1:6" ht="18" customHeight="1">
      <c r="A26" s="73">
        <v>3</v>
      </c>
      <c r="B26" s="33" t="s">
        <v>26</v>
      </c>
      <c r="C26" s="39"/>
      <c r="D26" s="19">
        <v>210.9</v>
      </c>
      <c r="E26" s="10" t="s">
        <v>3</v>
      </c>
      <c r="F26" s="11"/>
    </row>
    <row r="27" spans="1:6" s="41" customFormat="1" ht="39" customHeight="1">
      <c r="A27" s="74">
        <v>4</v>
      </c>
      <c r="B27" s="71" t="s">
        <v>54</v>
      </c>
      <c r="C27" s="46"/>
      <c r="D27" s="67"/>
      <c r="E27" s="32"/>
      <c r="F27" s="34"/>
    </row>
    <row r="28" spans="1:6" s="41" customFormat="1" ht="16.5" customHeight="1">
      <c r="A28" s="73" t="s">
        <v>76</v>
      </c>
      <c r="B28" s="71" t="s">
        <v>55</v>
      </c>
      <c r="C28" s="46"/>
      <c r="D28" s="69">
        <v>523.6</v>
      </c>
      <c r="E28" s="32" t="s">
        <v>3</v>
      </c>
      <c r="F28" s="34"/>
    </row>
    <row r="29" spans="1:13" s="41" customFormat="1" ht="16.5" customHeight="1">
      <c r="A29" s="73" t="s">
        <v>77</v>
      </c>
      <c r="B29" s="71" t="s">
        <v>56</v>
      </c>
      <c r="C29" s="46">
        <v>422.6</v>
      </c>
      <c r="D29" s="42"/>
      <c r="E29" s="32" t="s">
        <v>20</v>
      </c>
      <c r="F29" s="34"/>
      <c r="M29" s="66"/>
    </row>
    <row r="30" spans="1:6" ht="30.75" customHeight="1">
      <c r="A30" s="73">
        <v>5</v>
      </c>
      <c r="B30" s="57" t="s">
        <v>31</v>
      </c>
      <c r="C30" s="47"/>
      <c r="D30" s="28">
        <v>530</v>
      </c>
      <c r="E30" s="28" t="s">
        <v>3</v>
      </c>
      <c r="F30" s="10"/>
    </row>
    <row r="31" spans="1:7" ht="32.25" customHeight="1">
      <c r="A31" s="74">
        <v>6</v>
      </c>
      <c r="B31" s="58" t="s">
        <v>27</v>
      </c>
      <c r="C31" s="48">
        <v>144.34</v>
      </c>
      <c r="D31" s="28"/>
      <c r="E31" s="10" t="s">
        <v>19</v>
      </c>
      <c r="F31" s="34"/>
      <c r="G31" s="43"/>
    </row>
    <row r="32" spans="1:7" ht="30" customHeight="1">
      <c r="A32" s="73">
        <v>7</v>
      </c>
      <c r="B32" s="58" t="s">
        <v>28</v>
      </c>
      <c r="C32" s="48">
        <v>131.5</v>
      </c>
      <c r="D32" s="28"/>
      <c r="E32" s="10" t="s">
        <v>19</v>
      </c>
      <c r="F32" s="34"/>
      <c r="G32" s="43"/>
    </row>
    <row r="33" spans="1:7" ht="45" customHeight="1">
      <c r="A33" s="74">
        <v>8</v>
      </c>
      <c r="B33" s="58" t="s">
        <v>29</v>
      </c>
      <c r="C33" s="48">
        <v>324.54</v>
      </c>
      <c r="D33" s="28"/>
      <c r="E33" s="10" t="s">
        <v>19</v>
      </c>
      <c r="F33" s="34"/>
      <c r="G33" s="43"/>
    </row>
    <row r="34" spans="1:7" ht="35.25" customHeight="1">
      <c r="A34" s="73">
        <v>9</v>
      </c>
      <c r="B34" s="59" t="s">
        <v>57</v>
      </c>
      <c r="C34" s="48"/>
      <c r="D34" s="64">
        <f>SUM(D35:D40)</f>
        <v>536.75</v>
      </c>
      <c r="E34" s="10" t="s">
        <v>3</v>
      </c>
      <c r="F34" s="34"/>
      <c r="G34" s="43"/>
    </row>
    <row r="35" spans="1:7" ht="36" customHeight="1">
      <c r="A35" s="73" t="s">
        <v>78</v>
      </c>
      <c r="B35" s="63" t="s">
        <v>48</v>
      </c>
      <c r="C35" s="48"/>
      <c r="D35" s="28">
        <v>194.85</v>
      </c>
      <c r="E35" s="10" t="s">
        <v>3</v>
      </c>
      <c r="F35" s="34"/>
      <c r="G35" s="43"/>
    </row>
    <row r="36" spans="1:7" ht="22.5" customHeight="1">
      <c r="A36" s="73" t="s">
        <v>79</v>
      </c>
      <c r="B36" s="63" t="s">
        <v>49</v>
      </c>
      <c r="C36" s="48"/>
      <c r="D36" s="28">
        <v>61.12</v>
      </c>
      <c r="E36" s="10" t="s">
        <v>3</v>
      </c>
      <c r="F36" s="34"/>
      <c r="G36" s="43"/>
    </row>
    <row r="37" spans="1:7" ht="22.5" customHeight="1">
      <c r="A37" s="73" t="s">
        <v>80</v>
      </c>
      <c r="B37" s="63" t="s">
        <v>50</v>
      </c>
      <c r="C37" s="48"/>
      <c r="D37" s="28">
        <v>61.12</v>
      </c>
      <c r="E37" s="10" t="s">
        <v>3</v>
      </c>
      <c r="F37" s="34"/>
      <c r="G37" s="43"/>
    </row>
    <row r="38" spans="1:7" ht="22.5" customHeight="1">
      <c r="A38" s="73" t="s">
        <v>81</v>
      </c>
      <c r="B38" s="63" t="s">
        <v>51</v>
      </c>
      <c r="C38" s="48"/>
      <c r="D38" s="28">
        <v>61.12</v>
      </c>
      <c r="E38" s="10" t="s">
        <v>3</v>
      </c>
      <c r="F38" s="34"/>
      <c r="G38" s="43"/>
    </row>
    <row r="39" spans="1:7" ht="21.75" customHeight="1">
      <c r="A39" s="73" t="s">
        <v>82</v>
      </c>
      <c r="B39" s="63" t="s">
        <v>52</v>
      </c>
      <c r="C39" s="48"/>
      <c r="D39" s="28">
        <v>61.12</v>
      </c>
      <c r="E39" s="10" t="s">
        <v>3</v>
      </c>
      <c r="F39" s="34"/>
      <c r="G39" s="43"/>
    </row>
    <row r="40" spans="1:7" ht="21.75" customHeight="1">
      <c r="A40" s="73" t="s">
        <v>83</v>
      </c>
      <c r="B40" s="63" t="s">
        <v>53</v>
      </c>
      <c r="C40" s="48"/>
      <c r="D40" s="28">
        <v>97.42</v>
      </c>
      <c r="E40" s="10" t="s">
        <v>3</v>
      </c>
      <c r="F40" s="34"/>
      <c r="G40" s="43"/>
    </row>
    <row r="41" spans="1:7" ht="15" customHeight="1">
      <c r="A41" s="74">
        <v>10</v>
      </c>
      <c r="B41" s="58" t="s">
        <v>30</v>
      </c>
      <c r="C41" s="48">
        <v>419.58</v>
      </c>
      <c r="D41" s="55"/>
      <c r="E41" s="10" t="s">
        <v>20</v>
      </c>
      <c r="F41" s="34"/>
      <c r="G41" s="43"/>
    </row>
    <row r="42" spans="1:16" ht="42.75" customHeight="1">
      <c r="A42" s="73">
        <v>11</v>
      </c>
      <c r="B42" s="58" t="s">
        <v>59</v>
      </c>
      <c r="C42" s="48"/>
      <c r="D42" s="28"/>
      <c r="E42" s="28"/>
      <c r="F42" s="34"/>
      <c r="G42" s="43"/>
      <c r="N42" s="44"/>
      <c r="P42" s="44"/>
    </row>
    <row r="43" spans="1:16" ht="20.25" customHeight="1">
      <c r="A43" s="73" t="s">
        <v>84</v>
      </c>
      <c r="B43" s="70" t="s">
        <v>55</v>
      </c>
      <c r="C43" s="48"/>
      <c r="D43" s="28">
        <v>259.63</v>
      </c>
      <c r="E43" s="28" t="s">
        <v>3</v>
      </c>
      <c r="F43" s="34"/>
      <c r="G43" s="68"/>
      <c r="N43" s="44"/>
      <c r="P43" s="44"/>
    </row>
    <row r="44" spans="1:16" ht="20.25" customHeight="1">
      <c r="A44" s="73" t="s">
        <v>85</v>
      </c>
      <c r="B44" s="70" t="s">
        <v>58</v>
      </c>
      <c r="C44" s="48">
        <v>1169.72</v>
      </c>
      <c r="D44" s="28"/>
      <c r="E44" s="28" t="s">
        <v>20</v>
      </c>
      <c r="F44" s="34"/>
      <c r="G44" s="68"/>
      <c r="N44" s="44"/>
      <c r="P44" s="44"/>
    </row>
    <row r="45" spans="1:6" ht="23.25" customHeight="1">
      <c r="A45" s="74">
        <v>12</v>
      </c>
      <c r="B45" s="59" t="s">
        <v>35</v>
      </c>
      <c r="C45" s="13">
        <v>221.47</v>
      </c>
      <c r="D45" s="17"/>
      <c r="E45" s="10" t="s">
        <v>19</v>
      </c>
      <c r="F45" s="11"/>
    </row>
    <row r="46" spans="1:6" ht="15" customHeight="1">
      <c r="A46" s="73">
        <v>13</v>
      </c>
      <c r="B46" s="57" t="s">
        <v>32</v>
      </c>
      <c r="C46" s="49">
        <v>158.92</v>
      </c>
      <c r="D46" s="28"/>
      <c r="E46" s="10" t="s">
        <v>19</v>
      </c>
      <c r="F46" s="11"/>
    </row>
    <row r="47" spans="1:6" ht="15" customHeight="1">
      <c r="A47" s="73">
        <v>14</v>
      </c>
      <c r="B47" s="57" t="s">
        <v>46</v>
      </c>
      <c r="C47" s="49">
        <v>530.98</v>
      </c>
      <c r="D47" s="28"/>
      <c r="E47" s="10" t="s">
        <v>20</v>
      </c>
      <c r="F47" s="11"/>
    </row>
    <row r="48" spans="1:6" ht="15" customHeight="1">
      <c r="A48" s="74">
        <v>15</v>
      </c>
      <c r="B48" s="57" t="s">
        <v>33</v>
      </c>
      <c r="C48" s="49"/>
      <c r="D48" s="28">
        <v>91.67</v>
      </c>
      <c r="E48" s="28" t="s">
        <v>3</v>
      </c>
      <c r="F48" s="11"/>
    </row>
    <row r="49" spans="1:6" ht="15" customHeight="1">
      <c r="A49" s="74">
        <v>16</v>
      </c>
      <c r="B49" s="57" t="s">
        <v>36</v>
      </c>
      <c r="C49" s="49"/>
      <c r="D49" s="28">
        <v>166.67</v>
      </c>
      <c r="E49" s="28" t="s">
        <v>3</v>
      </c>
      <c r="F49" s="11"/>
    </row>
    <row r="50" spans="1:6" ht="39" customHeight="1">
      <c r="A50" s="74">
        <v>17</v>
      </c>
      <c r="B50" s="57" t="s">
        <v>47</v>
      </c>
      <c r="C50" s="49"/>
      <c r="D50" s="28"/>
      <c r="E50" s="28"/>
      <c r="F50" s="11"/>
    </row>
    <row r="51" spans="1:6" ht="15.75" customHeight="1">
      <c r="A51" s="74" t="s">
        <v>87</v>
      </c>
      <c r="B51" s="57" t="s">
        <v>55</v>
      </c>
      <c r="C51" s="48"/>
      <c r="D51" s="28">
        <v>259.63</v>
      </c>
      <c r="E51" s="28" t="s">
        <v>3</v>
      </c>
      <c r="F51" s="11"/>
    </row>
    <row r="52" spans="1:6" ht="15.75" customHeight="1">
      <c r="A52" s="74" t="s">
        <v>86</v>
      </c>
      <c r="B52" s="57" t="s">
        <v>58</v>
      </c>
      <c r="C52" s="48">
        <v>1178.19</v>
      </c>
      <c r="D52" s="28"/>
      <c r="E52" s="28" t="s">
        <v>20</v>
      </c>
      <c r="F52" s="11"/>
    </row>
    <row r="53" spans="1:6" ht="50.25" customHeight="1">
      <c r="A53" s="74">
        <v>18</v>
      </c>
      <c r="B53" s="57" t="s">
        <v>60</v>
      </c>
      <c r="C53" s="48">
        <v>3047.25</v>
      </c>
      <c r="D53" s="28"/>
      <c r="E53" s="28" t="s">
        <v>20</v>
      </c>
      <c r="F53" s="11"/>
    </row>
    <row r="54" spans="1:6" ht="12.75">
      <c r="A54" s="10"/>
      <c r="B54" s="12" t="s">
        <v>5</v>
      </c>
      <c r="C54" s="39"/>
      <c r="D54" s="40"/>
      <c r="E54" s="10"/>
      <c r="F54" s="6"/>
    </row>
    <row r="55" spans="1:6" ht="13.5" thickBot="1">
      <c r="A55" s="35"/>
      <c r="B55" s="36" t="s">
        <v>12</v>
      </c>
      <c r="C55" s="49">
        <f>SUM(C9:C53)</f>
        <v>7749.09</v>
      </c>
      <c r="D55" s="37"/>
      <c r="E55" s="38"/>
      <c r="F55" s="7"/>
    </row>
    <row r="56" spans="1:6" ht="13.5" thickBot="1">
      <c r="A56" s="23"/>
      <c r="B56" s="25" t="s">
        <v>11</v>
      </c>
      <c r="C56" s="26"/>
      <c r="D56" s="60">
        <f>D9+D18+D26+D28+D30+D34+D43+D49+D51</f>
        <v>2962.2409000000002</v>
      </c>
      <c r="E56" s="21"/>
      <c r="F56" s="6"/>
    </row>
    <row r="57" spans="1:6" ht="13.5" thickBot="1">
      <c r="A57" s="10"/>
      <c r="B57" s="24" t="s">
        <v>6</v>
      </c>
      <c r="C57" s="50">
        <f>C55+D56</f>
        <v>10711.3309</v>
      </c>
      <c r="D57" s="22"/>
      <c r="E57" s="5"/>
      <c r="F57" s="6"/>
    </row>
    <row r="58" spans="1:6" ht="12.75">
      <c r="A58" s="14"/>
      <c r="B58" s="29"/>
      <c r="C58" s="51"/>
      <c r="D58" s="30"/>
      <c r="E58" s="8"/>
      <c r="F58" s="31"/>
    </row>
    <row r="59" spans="1:6" ht="12.75">
      <c r="A59" s="8"/>
      <c r="B59" s="8" t="s">
        <v>17</v>
      </c>
      <c r="C59" s="52"/>
      <c r="D59" s="20" t="s">
        <v>18</v>
      </c>
      <c r="E59" s="8"/>
      <c r="F59" s="8"/>
    </row>
    <row r="60" spans="1:6" ht="12.75">
      <c r="A60" s="8"/>
      <c r="B60" s="8"/>
      <c r="C60" s="52"/>
      <c r="D60" s="20"/>
      <c r="E60" s="8"/>
      <c r="F60" s="8"/>
    </row>
    <row r="61" spans="1:6" ht="12.75">
      <c r="A61" s="14"/>
      <c r="B61" s="1" t="s">
        <v>15</v>
      </c>
      <c r="D61" s="79" t="s">
        <v>14</v>
      </c>
      <c r="E61" s="79"/>
      <c r="F61" s="15"/>
    </row>
    <row r="62" spans="1:6" ht="12.75">
      <c r="A62" s="14"/>
      <c r="E62" s="3"/>
      <c r="F62" s="15"/>
    </row>
    <row r="63" spans="1:6" ht="12.75">
      <c r="A63" s="14"/>
      <c r="B63" s="1" t="s">
        <v>16</v>
      </c>
      <c r="D63" s="16" t="s">
        <v>13</v>
      </c>
      <c r="E63" s="3"/>
      <c r="F63" s="15"/>
    </row>
    <row r="64" spans="1:6" ht="12.75" customHeight="1">
      <c r="A64" s="14"/>
      <c r="D64" s="16"/>
      <c r="E64" s="3"/>
      <c r="F64" s="15"/>
    </row>
    <row r="65" spans="1:6" ht="15">
      <c r="A65" s="14"/>
      <c r="B65" s="4"/>
      <c r="D65" s="79"/>
      <c r="E65" s="79"/>
      <c r="F65" s="15"/>
    </row>
    <row r="66" spans="1:6" ht="6" customHeight="1">
      <c r="A66" s="14"/>
      <c r="E66" s="3"/>
      <c r="F66" s="15"/>
    </row>
    <row r="68" ht="15">
      <c r="B68" s="4"/>
    </row>
    <row r="69" ht="15">
      <c r="B69" s="4"/>
    </row>
    <row r="70" ht="15">
      <c r="B70" s="4"/>
    </row>
    <row r="71" spans="2:3" ht="15">
      <c r="B71" s="4"/>
      <c r="C71" s="53"/>
    </row>
    <row r="72" spans="2:3" ht="15">
      <c r="B72" s="4"/>
      <c r="C72" s="53"/>
    </row>
    <row r="73" spans="2:3" ht="15">
      <c r="B73" s="4"/>
      <c r="C73" s="54"/>
    </row>
    <row r="74" spans="2:3" ht="15">
      <c r="B74" s="4"/>
      <c r="C74" s="54"/>
    </row>
    <row r="75" spans="2:3" ht="15">
      <c r="B75" s="4"/>
      <c r="C75" s="53"/>
    </row>
    <row r="76" ht="15">
      <c r="B76" s="4"/>
    </row>
    <row r="77" ht="15">
      <c r="B77" s="4"/>
    </row>
    <row r="78" ht="15">
      <c r="B78" s="4"/>
    </row>
    <row r="79" ht="15">
      <c r="B79" s="4"/>
    </row>
    <row r="80" ht="15">
      <c r="B80" s="4"/>
    </row>
    <row r="81" ht="15">
      <c r="B81" s="4"/>
    </row>
    <row r="82" ht="15">
      <c r="B82" s="4"/>
    </row>
    <row r="83" ht="15">
      <c r="B83" s="4"/>
    </row>
    <row r="84" ht="15">
      <c r="B84" s="4"/>
    </row>
    <row r="645" ht="12.75">
      <c r="B645" s="1" t="s">
        <v>21</v>
      </c>
    </row>
  </sheetData>
  <sheetProtection/>
  <mergeCells count="12">
    <mergeCell ref="E1:F1"/>
    <mergeCell ref="D2:F2"/>
    <mergeCell ref="D3:F3"/>
    <mergeCell ref="A4:F4"/>
    <mergeCell ref="A5:F5"/>
    <mergeCell ref="A6:F6"/>
    <mergeCell ref="A7:A8"/>
    <mergeCell ref="B7:B8"/>
    <mergeCell ref="E7:E8"/>
    <mergeCell ref="F7:F8"/>
    <mergeCell ref="D61:E61"/>
    <mergeCell ref="D65:E6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20" zoomScaleNormal="120" zoomScalePageLayoutView="0" workbookViewId="0" topLeftCell="A1">
      <selection activeCell="K7" sqref="K7"/>
    </sheetView>
  </sheetViews>
  <sheetFormatPr defaultColWidth="9.140625" defaultRowHeight="12.75"/>
  <cols>
    <col min="1" max="1" width="4.8515625" style="1" customWidth="1"/>
    <col min="2" max="2" width="39.57421875" style="1" customWidth="1"/>
    <col min="3" max="3" width="10.140625" style="2" customWidth="1"/>
    <col min="4" max="9" width="0" style="9" hidden="1" customWidth="1"/>
    <col min="10" max="16384" width="9.140625" style="9" customWidth="1"/>
  </cols>
  <sheetData>
    <row r="1" ht="12.75">
      <c r="C1" s="75"/>
    </row>
    <row r="2" ht="12.75">
      <c r="C2" s="75"/>
    </row>
    <row r="3" spans="3:11" ht="24.75" customHeight="1">
      <c r="C3" s="76"/>
      <c r="K3" s="61"/>
    </row>
    <row r="4" spans="1:3" ht="12.75">
      <c r="A4" s="85" t="s">
        <v>7</v>
      </c>
      <c r="B4" s="86"/>
      <c r="C4" s="87"/>
    </row>
    <row r="5" spans="1:3" ht="12.75">
      <c r="A5" s="88" t="s">
        <v>34</v>
      </c>
      <c r="B5" s="89"/>
      <c r="C5" s="90"/>
    </row>
    <row r="6" spans="1:3" ht="12.75">
      <c r="A6" s="91" t="s">
        <v>25</v>
      </c>
      <c r="B6" s="92"/>
      <c r="C6" s="93"/>
    </row>
    <row r="7" spans="1:3" ht="111.75" customHeight="1">
      <c r="A7" s="77" t="s">
        <v>0</v>
      </c>
      <c r="B7" s="77" t="s">
        <v>1</v>
      </c>
      <c r="C7" s="77" t="s">
        <v>9</v>
      </c>
    </row>
    <row r="8" spans="1:3" ht="15" customHeight="1">
      <c r="A8" s="78"/>
      <c r="B8" s="78"/>
      <c r="C8" s="78"/>
    </row>
    <row r="9" spans="1:3" ht="36.75" customHeight="1">
      <c r="A9" s="10">
        <v>1</v>
      </c>
      <c r="B9" s="33" t="s">
        <v>37</v>
      </c>
      <c r="C9" s="10" t="s">
        <v>122</v>
      </c>
    </row>
    <row r="10" spans="1:11" ht="28.5" customHeight="1">
      <c r="A10" s="73" t="s">
        <v>61</v>
      </c>
      <c r="B10" s="33" t="s">
        <v>38</v>
      </c>
      <c r="C10" s="10" t="s">
        <v>122</v>
      </c>
      <c r="K10" s="44"/>
    </row>
    <row r="11" spans="1:11" ht="28.5" customHeight="1">
      <c r="A11" s="73" t="s">
        <v>62</v>
      </c>
      <c r="B11" s="33" t="s">
        <v>39</v>
      </c>
      <c r="C11" s="10" t="s">
        <v>122</v>
      </c>
      <c r="K11" s="44"/>
    </row>
    <row r="12" spans="1:11" ht="28.5" customHeight="1">
      <c r="A12" s="73" t="s">
        <v>63</v>
      </c>
      <c r="B12" s="33" t="s">
        <v>40</v>
      </c>
      <c r="C12" s="10" t="s">
        <v>122</v>
      </c>
      <c r="K12" s="44"/>
    </row>
    <row r="13" spans="1:11" ht="28.5" customHeight="1">
      <c r="A13" s="73" t="s">
        <v>64</v>
      </c>
      <c r="B13" s="33" t="s">
        <v>41</v>
      </c>
      <c r="C13" s="10" t="s">
        <v>122</v>
      </c>
      <c r="K13" s="44"/>
    </row>
    <row r="14" spans="1:11" ht="28.5" customHeight="1">
      <c r="A14" s="73" t="s">
        <v>65</v>
      </c>
      <c r="B14" s="33" t="s">
        <v>42</v>
      </c>
      <c r="C14" s="10" t="s">
        <v>122</v>
      </c>
      <c r="K14" s="44"/>
    </row>
    <row r="15" spans="1:11" ht="28.5" customHeight="1">
      <c r="A15" s="73" t="s">
        <v>66</v>
      </c>
      <c r="B15" s="33" t="s">
        <v>43</v>
      </c>
      <c r="C15" s="10" t="s">
        <v>122</v>
      </c>
      <c r="K15" s="44"/>
    </row>
    <row r="16" spans="1:11" ht="28.5" customHeight="1">
      <c r="A16" s="73" t="s">
        <v>67</v>
      </c>
      <c r="B16" s="33" t="s">
        <v>44</v>
      </c>
      <c r="C16" s="10" t="s">
        <v>122</v>
      </c>
      <c r="K16" s="44"/>
    </row>
    <row r="17" spans="1:11" ht="28.5" customHeight="1">
      <c r="A17" s="73" t="s">
        <v>68</v>
      </c>
      <c r="B17" s="33" t="s">
        <v>45</v>
      </c>
      <c r="C17" s="10" t="s">
        <v>122</v>
      </c>
      <c r="J17" s="44"/>
      <c r="K17" s="44"/>
    </row>
    <row r="18" spans="1:3" ht="18" customHeight="1">
      <c r="A18" s="73" t="s">
        <v>98</v>
      </c>
      <c r="B18" s="33" t="s">
        <v>26</v>
      </c>
      <c r="C18" s="11" t="s">
        <v>123</v>
      </c>
    </row>
    <row r="19" spans="1:3" s="41" customFormat="1" ht="39" customHeight="1">
      <c r="A19" s="74" t="s">
        <v>99</v>
      </c>
      <c r="B19" s="71" t="s">
        <v>115</v>
      </c>
      <c r="C19" s="34" t="s">
        <v>124</v>
      </c>
    </row>
    <row r="20" spans="1:3" s="41" customFormat="1" ht="16.5" customHeight="1">
      <c r="A20" s="73" t="s">
        <v>100</v>
      </c>
      <c r="B20" s="71" t="s">
        <v>55</v>
      </c>
      <c r="C20" s="34" t="s">
        <v>124</v>
      </c>
    </row>
    <row r="21" spans="1:10" s="41" customFormat="1" ht="16.5" customHeight="1">
      <c r="A21" s="73" t="s">
        <v>101</v>
      </c>
      <c r="B21" s="71" t="s">
        <v>56</v>
      </c>
      <c r="C21" s="34" t="s">
        <v>124</v>
      </c>
      <c r="J21" s="66"/>
    </row>
    <row r="22" spans="1:10" s="41" customFormat="1" ht="37.5" customHeight="1">
      <c r="A22" s="73" t="s">
        <v>102</v>
      </c>
      <c r="B22" s="71" t="s">
        <v>116</v>
      </c>
      <c r="C22" s="34" t="s">
        <v>124</v>
      </c>
      <c r="J22" s="66"/>
    </row>
    <row r="23" spans="1:10" s="41" customFormat="1" ht="16.5" customHeight="1">
      <c r="A23" s="73" t="s">
        <v>76</v>
      </c>
      <c r="B23" s="71" t="s">
        <v>55</v>
      </c>
      <c r="C23" s="34" t="s">
        <v>124</v>
      </c>
      <c r="J23" s="66"/>
    </row>
    <row r="24" spans="1:10" s="41" customFormat="1" ht="16.5" customHeight="1">
      <c r="A24" s="73" t="s">
        <v>77</v>
      </c>
      <c r="B24" s="71" t="s">
        <v>56</v>
      </c>
      <c r="C24" s="34" t="s">
        <v>124</v>
      </c>
      <c r="J24" s="66"/>
    </row>
    <row r="25" spans="1:3" ht="30.75" customHeight="1">
      <c r="A25" s="73">
        <v>5</v>
      </c>
      <c r="B25" s="57" t="s">
        <v>31</v>
      </c>
      <c r="C25" s="10" t="s">
        <v>125</v>
      </c>
    </row>
    <row r="26" spans="1:4" ht="35.25" customHeight="1">
      <c r="A26" s="73" t="s">
        <v>103</v>
      </c>
      <c r="B26" s="59" t="s">
        <v>57</v>
      </c>
      <c r="C26" s="34" t="s">
        <v>126</v>
      </c>
      <c r="D26" s="43"/>
    </row>
    <row r="27" spans="1:4" ht="36" customHeight="1">
      <c r="A27" s="73" t="s">
        <v>104</v>
      </c>
      <c r="B27" s="63" t="s">
        <v>48</v>
      </c>
      <c r="C27" s="34" t="s">
        <v>126</v>
      </c>
      <c r="D27" s="43"/>
    </row>
    <row r="28" spans="1:4" ht="22.5" customHeight="1">
      <c r="A28" s="73" t="s">
        <v>105</v>
      </c>
      <c r="B28" s="63" t="s">
        <v>49</v>
      </c>
      <c r="C28" s="34" t="s">
        <v>126</v>
      </c>
      <c r="D28" s="43"/>
    </row>
    <row r="29" spans="1:4" ht="22.5" customHeight="1">
      <c r="A29" s="73" t="s">
        <v>106</v>
      </c>
      <c r="B29" s="63" t="s">
        <v>50</v>
      </c>
      <c r="C29" s="34" t="s">
        <v>126</v>
      </c>
      <c r="D29" s="43"/>
    </row>
    <row r="30" spans="1:4" ht="22.5" customHeight="1">
      <c r="A30" s="73" t="s">
        <v>107</v>
      </c>
      <c r="B30" s="63" t="s">
        <v>51</v>
      </c>
      <c r="C30" s="34" t="s">
        <v>126</v>
      </c>
      <c r="D30" s="43"/>
    </row>
    <row r="31" spans="1:4" ht="21.75" customHeight="1">
      <c r="A31" s="73" t="s">
        <v>108</v>
      </c>
      <c r="B31" s="63" t="s">
        <v>52</v>
      </c>
      <c r="C31" s="34" t="s">
        <v>126</v>
      </c>
      <c r="D31" s="43"/>
    </row>
    <row r="32" spans="1:4" ht="21.75" customHeight="1">
      <c r="A32" s="73" t="s">
        <v>109</v>
      </c>
      <c r="B32" s="63" t="s">
        <v>53</v>
      </c>
      <c r="C32" s="34" t="s">
        <v>126</v>
      </c>
      <c r="D32" s="43"/>
    </row>
    <row r="33" spans="1:4" ht="15" customHeight="1">
      <c r="A33" s="74" t="s">
        <v>110</v>
      </c>
      <c r="B33" s="58" t="s">
        <v>30</v>
      </c>
      <c r="C33" s="34" t="s">
        <v>126</v>
      </c>
      <c r="D33" s="43"/>
    </row>
    <row r="34" spans="1:13" ht="42.75" customHeight="1">
      <c r="A34" s="73" t="s">
        <v>111</v>
      </c>
      <c r="B34" s="58" t="s">
        <v>96</v>
      </c>
      <c r="C34" s="34" t="s">
        <v>126</v>
      </c>
      <c r="D34" s="43"/>
      <c r="K34" s="44"/>
      <c r="M34" s="44"/>
    </row>
    <row r="35" spans="1:13" ht="20.25" customHeight="1">
      <c r="A35" s="73" t="s">
        <v>112</v>
      </c>
      <c r="B35" s="70" t="s">
        <v>55</v>
      </c>
      <c r="C35" s="34" t="s">
        <v>126</v>
      </c>
      <c r="D35" s="68"/>
      <c r="K35" s="44"/>
      <c r="M35" s="44"/>
    </row>
    <row r="36" spans="1:13" ht="20.25" customHeight="1">
      <c r="A36" s="73" t="s">
        <v>113</v>
      </c>
      <c r="B36" s="70" t="s">
        <v>58</v>
      </c>
      <c r="C36" s="34" t="s">
        <v>126</v>
      </c>
      <c r="D36" s="68"/>
      <c r="K36" s="44"/>
      <c r="M36" s="44"/>
    </row>
    <row r="37" spans="1:3" ht="15" customHeight="1">
      <c r="A37" s="73" t="s">
        <v>114</v>
      </c>
      <c r="B37" s="57" t="s">
        <v>46</v>
      </c>
      <c r="C37" s="11" t="s">
        <v>122</v>
      </c>
    </row>
    <row r="38" spans="1:3" ht="39" customHeight="1">
      <c r="A38" s="74" t="s">
        <v>118</v>
      </c>
      <c r="B38" s="57" t="s">
        <v>97</v>
      </c>
      <c r="C38" s="11" t="s">
        <v>126</v>
      </c>
    </row>
    <row r="39" spans="1:3" ht="15.75" customHeight="1">
      <c r="A39" s="74" t="s">
        <v>119</v>
      </c>
      <c r="B39" s="57" t="s">
        <v>55</v>
      </c>
      <c r="C39" s="11" t="s">
        <v>126</v>
      </c>
    </row>
    <row r="40" spans="1:3" ht="15.75" customHeight="1">
      <c r="A40" s="74" t="s">
        <v>120</v>
      </c>
      <c r="B40" s="57" t="s">
        <v>58</v>
      </c>
      <c r="C40" s="11" t="s">
        <v>126</v>
      </c>
    </row>
    <row r="41" spans="1:3" ht="38.25" customHeight="1">
      <c r="A41" s="74" t="s">
        <v>121</v>
      </c>
      <c r="B41" s="57" t="s">
        <v>117</v>
      </c>
      <c r="C41" s="11" t="s">
        <v>127</v>
      </c>
    </row>
    <row r="42" spans="1:3" ht="12.75">
      <c r="A42" s="14"/>
      <c r="B42" s="29"/>
      <c r="C42" s="31"/>
    </row>
    <row r="43" spans="1:3" ht="12.75" customHeight="1">
      <c r="A43" s="8"/>
      <c r="B43" s="8"/>
      <c r="C43" s="8"/>
    </row>
    <row r="44" spans="1:3" ht="12.75">
      <c r="A44" s="8"/>
      <c r="B44" s="8"/>
      <c r="C44" s="8"/>
    </row>
    <row r="45" spans="1:3" ht="12.75" customHeight="1">
      <c r="A45" s="14"/>
      <c r="C45" s="15"/>
    </row>
    <row r="46" spans="1:3" ht="12.75">
      <c r="A46" s="14"/>
      <c r="C46" s="15"/>
    </row>
    <row r="47" spans="1:3" ht="12.75">
      <c r="A47" s="14"/>
      <c r="C47" s="15"/>
    </row>
    <row r="48" spans="1:3" ht="12.75" customHeight="1">
      <c r="A48" s="14"/>
      <c r="C48" s="15"/>
    </row>
    <row r="49" spans="1:3" ht="15">
      <c r="A49" s="14"/>
      <c r="B49" s="4"/>
      <c r="C49" s="15"/>
    </row>
    <row r="50" spans="1:3" ht="6" customHeight="1">
      <c r="A50" s="14"/>
      <c r="C50" s="15"/>
    </row>
    <row r="52" ht="12.75">
      <c r="B52" s="1" t="s">
        <v>21</v>
      </c>
    </row>
  </sheetData>
  <sheetProtection/>
  <mergeCells count="6">
    <mergeCell ref="A7:A8"/>
    <mergeCell ref="B7:B8"/>
    <mergeCell ref="C7:C8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2019-02-05T05:34:31Z</cp:lastPrinted>
  <dcterms:created xsi:type="dcterms:W3CDTF">1996-10-08T23:32:33Z</dcterms:created>
  <dcterms:modified xsi:type="dcterms:W3CDTF">2019-03-04T06:42:02Z</dcterms:modified>
  <cp:category/>
  <cp:version/>
  <cp:contentType/>
  <cp:contentStatus/>
</cp:coreProperties>
</file>